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pdc2cif004.onelondon.tfl.local\vdm3_data2$\JasmineHoward\Desktop\"/>
    </mc:Choice>
  </mc:AlternateContent>
  <xr:revisionPtr revIDLastSave="0" documentId="13_ncr:1_{979EAEDA-01C0-4BC1-A2BE-9614766FB4F6}" xr6:coauthVersionLast="47" xr6:coauthVersionMax="47" xr10:uidLastSave="{00000000-0000-0000-0000-000000000000}"/>
  <bookViews>
    <workbookView xWindow="-120" yWindow="-120" windowWidth="20730" windowHeight="11160" xr2:uid="{2EFDB133-E76A-44A0-A804-48507F8880B6}"/>
  </bookViews>
  <sheets>
    <sheet name="By mode" sheetId="1" r:id="rId1"/>
    <sheet name="Tota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2" l="1"/>
  <c r="F16" i="2"/>
  <c r="E16" i="2"/>
  <c r="D16" i="2"/>
  <c r="G16" i="2" s="1"/>
  <c r="H15" i="2"/>
  <c r="G15" i="2"/>
  <c r="F15" i="2"/>
  <c r="E15" i="2"/>
  <c r="D15" i="2"/>
  <c r="H14" i="2"/>
  <c r="F14" i="2"/>
  <c r="E14" i="2"/>
  <c r="D14" i="2"/>
  <c r="G14" i="2" s="1"/>
  <c r="H13" i="2"/>
  <c r="G13" i="2"/>
  <c r="F13" i="2"/>
  <c r="E13" i="2"/>
  <c r="D13" i="2"/>
  <c r="H12" i="2"/>
  <c r="F12" i="2"/>
  <c r="E12" i="2"/>
  <c r="D12" i="2"/>
  <c r="G12" i="2" s="1"/>
  <c r="H11" i="2"/>
  <c r="G11" i="2"/>
  <c r="F11" i="2"/>
  <c r="E11" i="2"/>
  <c r="D11" i="2"/>
  <c r="H10" i="2"/>
  <c r="F10" i="2"/>
  <c r="E10" i="2"/>
  <c r="D10" i="2"/>
  <c r="G10" i="2" s="1"/>
  <c r="H9" i="2"/>
  <c r="G9" i="2"/>
  <c r="F9" i="2"/>
  <c r="E9" i="2"/>
  <c r="D9" i="2"/>
  <c r="H8" i="2"/>
  <c r="F8" i="2"/>
  <c r="E8" i="2"/>
  <c r="D8" i="2"/>
  <c r="G8" i="2" s="1"/>
  <c r="H7" i="2"/>
  <c r="G7" i="2"/>
  <c r="F7" i="2"/>
  <c r="E7" i="2"/>
  <c r="D7" i="2"/>
  <c r="H6" i="2"/>
  <c r="F6" i="2"/>
  <c r="E6" i="2"/>
  <c r="D6" i="2"/>
  <c r="G6" i="2" s="1"/>
  <c r="H5" i="2"/>
  <c r="G5" i="2"/>
  <c r="F5" i="2"/>
  <c r="E5" i="2"/>
  <c r="D5" i="2"/>
  <c r="H4" i="2"/>
  <c r="F4" i="2"/>
  <c r="E4" i="2"/>
  <c r="D4" i="2"/>
  <c r="G4" i="2" s="1"/>
  <c r="F4" i="1"/>
  <c r="J4" i="1"/>
  <c r="F5" i="1"/>
  <c r="J5" i="1"/>
  <c r="F6" i="1"/>
  <c r="J6" i="1"/>
  <c r="F7" i="1"/>
  <c r="J7" i="1"/>
  <c r="F8" i="1"/>
  <c r="J8" i="1"/>
  <c r="F9" i="1"/>
  <c r="J9" i="1"/>
  <c r="F10" i="1"/>
  <c r="J10" i="1"/>
  <c r="F11" i="1"/>
  <c r="J11" i="1"/>
  <c r="F12" i="1"/>
  <c r="J12" i="1"/>
  <c r="F13" i="1"/>
  <c r="J13" i="1"/>
  <c r="F14" i="1"/>
  <c r="J14" i="1"/>
  <c r="F15" i="1"/>
  <c r="J15" i="1"/>
  <c r="F3" i="1"/>
  <c r="H31" i="2"/>
  <c r="H47" i="2"/>
  <c r="H63" i="2"/>
  <c r="H79" i="2"/>
  <c r="H87" i="2"/>
  <c r="H95" i="2"/>
  <c r="H103" i="2"/>
  <c r="H111" i="2"/>
  <c r="H109" i="2"/>
  <c r="H110" i="2"/>
  <c r="H112" i="2"/>
  <c r="H113" i="2"/>
  <c r="H114" i="2"/>
  <c r="H108" i="2"/>
  <c r="H96" i="2"/>
  <c r="H97" i="2"/>
  <c r="H98" i="2"/>
  <c r="H99" i="2"/>
  <c r="H100" i="2"/>
  <c r="H101" i="2"/>
  <c r="H102" i="2"/>
  <c r="H104" i="2"/>
  <c r="H105" i="2"/>
  <c r="H106" i="2"/>
  <c r="H107" i="2"/>
  <c r="H83" i="2"/>
  <c r="H84" i="2"/>
  <c r="H85" i="2"/>
  <c r="H86" i="2"/>
  <c r="H88" i="2"/>
  <c r="H89" i="2"/>
  <c r="H90" i="2"/>
  <c r="H91" i="2"/>
  <c r="H92" i="2"/>
  <c r="H93" i="2"/>
  <c r="H94" i="2"/>
  <c r="H82" i="2"/>
  <c r="H70" i="2"/>
  <c r="H71" i="2"/>
  <c r="H72" i="2"/>
  <c r="H73" i="2"/>
  <c r="H74" i="2"/>
  <c r="H75" i="2"/>
  <c r="H76" i="2"/>
  <c r="H77" i="2"/>
  <c r="H78" i="2"/>
  <c r="H80" i="2"/>
  <c r="H81" i="2"/>
  <c r="H69" i="2"/>
  <c r="H57" i="2"/>
  <c r="H58" i="2"/>
  <c r="H59" i="2"/>
  <c r="H60" i="2"/>
  <c r="H61" i="2"/>
  <c r="H62" i="2"/>
  <c r="H64" i="2"/>
  <c r="H65" i="2"/>
  <c r="H66" i="2"/>
  <c r="H67" i="2"/>
  <c r="H68" i="2"/>
  <c r="H56" i="2"/>
  <c r="H44" i="2"/>
  <c r="H45" i="2"/>
  <c r="H46" i="2"/>
  <c r="H48" i="2"/>
  <c r="H49" i="2"/>
  <c r="H50" i="2"/>
  <c r="H51" i="2"/>
  <c r="H52" i="2"/>
  <c r="H53" i="2"/>
  <c r="H54" i="2"/>
  <c r="H55" i="2"/>
  <c r="H43" i="2"/>
  <c r="H32" i="2"/>
  <c r="H33" i="2"/>
  <c r="H34" i="2"/>
  <c r="H35" i="2"/>
  <c r="H36" i="2"/>
  <c r="H37" i="2"/>
  <c r="H38" i="2"/>
  <c r="H39" i="2"/>
  <c r="H40" i="2"/>
  <c r="H41" i="2"/>
  <c r="H42" i="2"/>
  <c r="H30" i="2"/>
  <c r="H18" i="2"/>
  <c r="H19" i="2"/>
  <c r="H20" i="2"/>
  <c r="H21" i="2"/>
  <c r="H22" i="2"/>
  <c r="H23" i="2"/>
  <c r="H24" i="2"/>
  <c r="H25" i="2"/>
  <c r="H26" i="2"/>
  <c r="H27" i="2"/>
  <c r="H28" i="2"/>
  <c r="H29" i="2"/>
  <c r="H17" i="2"/>
  <c r="E32" i="2"/>
  <c r="D43" i="2"/>
  <c r="F53" i="2"/>
  <c r="D59" i="2"/>
  <c r="D65" i="2"/>
  <c r="D69" i="2"/>
  <c r="D73" i="2"/>
  <c r="D77" i="2"/>
  <c r="D81" i="2"/>
  <c r="E82" i="2"/>
  <c r="D85" i="2"/>
  <c r="D89" i="2"/>
  <c r="D93" i="2"/>
  <c r="F99" i="2"/>
  <c r="F103" i="2"/>
  <c r="F107" i="2"/>
  <c r="F111" i="2"/>
  <c r="F108" i="1"/>
  <c r="D109" i="2"/>
  <c r="F109" i="2"/>
  <c r="D110" i="2"/>
  <c r="E110" i="2"/>
  <c r="F110" i="1"/>
  <c r="E112" i="2"/>
  <c r="D112" i="2"/>
  <c r="F112" i="1"/>
  <c r="D113" i="2"/>
  <c r="F113" i="2"/>
  <c r="D114" i="2"/>
  <c r="E114" i="2"/>
  <c r="J107" i="1"/>
  <c r="F108" i="2"/>
  <c r="G108" i="2" s="1"/>
  <c r="E108" i="2"/>
  <c r="D108" i="2"/>
  <c r="E96" i="2"/>
  <c r="D96" i="2"/>
  <c r="E97" i="2"/>
  <c r="D97" i="2"/>
  <c r="F97" i="2"/>
  <c r="D98" i="2"/>
  <c r="E98" i="2"/>
  <c r="E99" i="2"/>
  <c r="J98" i="1"/>
  <c r="E100" i="2"/>
  <c r="D100" i="2"/>
  <c r="E101" i="2"/>
  <c r="J100" i="1"/>
  <c r="F101" i="2"/>
  <c r="D102" i="2"/>
  <c r="E102" i="2"/>
  <c r="E103" i="2"/>
  <c r="J102" i="1"/>
  <c r="D104" i="2"/>
  <c r="E104" i="2"/>
  <c r="E105" i="2"/>
  <c r="F105" i="2"/>
  <c r="J104" i="1"/>
  <c r="D106" i="2"/>
  <c r="E106" i="2"/>
  <c r="E107" i="2"/>
  <c r="F95" i="2"/>
  <c r="E95" i="2"/>
  <c r="D95" i="2"/>
  <c r="D83" i="2"/>
  <c r="E83" i="2"/>
  <c r="F83" i="2"/>
  <c r="D84" i="2"/>
  <c r="E84" i="2"/>
  <c r="F84" i="2"/>
  <c r="E85" i="2"/>
  <c r="F85" i="2"/>
  <c r="D86" i="2"/>
  <c r="F86" i="2"/>
  <c r="E86" i="2"/>
  <c r="D87" i="2"/>
  <c r="E87" i="2"/>
  <c r="F87" i="2"/>
  <c r="D88" i="2"/>
  <c r="E88" i="2"/>
  <c r="F88" i="2"/>
  <c r="E89" i="2"/>
  <c r="F89" i="2"/>
  <c r="D90" i="2"/>
  <c r="F90" i="2"/>
  <c r="E90" i="2"/>
  <c r="D91" i="2"/>
  <c r="E91" i="2"/>
  <c r="F91" i="2"/>
  <c r="D92" i="2"/>
  <c r="E92" i="2"/>
  <c r="F92" i="2"/>
  <c r="E93" i="2"/>
  <c r="F93" i="2"/>
  <c r="D94" i="2"/>
  <c r="F94" i="2"/>
  <c r="E94" i="2"/>
  <c r="F82" i="2"/>
  <c r="F70" i="2"/>
  <c r="E70" i="2"/>
  <c r="D71" i="2"/>
  <c r="E71" i="2"/>
  <c r="F71" i="2"/>
  <c r="D72" i="2"/>
  <c r="E72" i="2"/>
  <c r="F72" i="2"/>
  <c r="E73" i="2"/>
  <c r="F73" i="2"/>
  <c r="D74" i="2"/>
  <c r="F74" i="2"/>
  <c r="E74" i="2"/>
  <c r="D75" i="2"/>
  <c r="E75" i="2"/>
  <c r="F75" i="2"/>
  <c r="D76" i="2"/>
  <c r="F76" i="2"/>
  <c r="E77" i="2"/>
  <c r="F77" i="2"/>
  <c r="F78" i="2"/>
  <c r="E78" i="2"/>
  <c r="D79" i="2"/>
  <c r="E79" i="2"/>
  <c r="F79" i="2"/>
  <c r="D80" i="2"/>
  <c r="F80" i="2"/>
  <c r="E81" i="2"/>
  <c r="F81" i="2"/>
  <c r="J68" i="1"/>
  <c r="E69" i="2"/>
  <c r="D57" i="2"/>
  <c r="F57" i="2"/>
  <c r="D58" i="2"/>
  <c r="F58" i="2"/>
  <c r="F59" i="2"/>
  <c r="D60" i="2"/>
  <c r="F60" i="2"/>
  <c r="D61" i="2"/>
  <c r="F61" i="2"/>
  <c r="D62" i="2"/>
  <c r="F62" i="2"/>
  <c r="D63" i="2"/>
  <c r="F63" i="2"/>
  <c r="D64" i="2"/>
  <c r="F64" i="2"/>
  <c r="E65" i="2"/>
  <c r="F65" i="2"/>
  <c r="D66" i="2"/>
  <c r="F66" i="2"/>
  <c r="E66" i="2"/>
  <c r="D67" i="2"/>
  <c r="E67" i="2"/>
  <c r="F67" i="2"/>
  <c r="D68" i="2"/>
  <c r="F68" i="2"/>
  <c r="F56" i="2"/>
  <c r="D56" i="2"/>
  <c r="D51" i="2"/>
  <c r="E51" i="2"/>
  <c r="E52" i="2"/>
  <c r="E53" i="2"/>
  <c r="E54" i="2"/>
  <c r="D55" i="2"/>
  <c r="E55" i="2"/>
  <c r="E44" i="2"/>
  <c r="E45" i="2"/>
  <c r="F45" i="2"/>
  <c r="E46" i="2"/>
  <c r="D47" i="2"/>
  <c r="E47" i="2"/>
  <c r="E48" i="2"/>
  <c r="F49" i="2"/>
  <c r="E50" i="2"/>
  <c r="F43" i="2"/>
  <c r="E43" i="2"/>
  <c r="D31" i="2"/>
  <c r="E31" i="2"/>
  <c r="E33" i="2"/>
  <c r="F33" i="2"/>
  <c r="D35" i="2"/>
  <c r="E35" i="2"/>
  <c r="E36" i="2"/>
  <c r="E37" i="2"/>
  <c r="F37" i="2"/>
  <c r="D39" i="2"/>
  <c r="E39" i="2"/>
  <c r="E40" i="2"/>
  <c r="E41" i="2"/>
  <c r="F41" i="2"/>
  <c r="F30" i="2"/>
  <c r="D30" i="2"/>
  <c r="D19" i="2"/>
  <c r="E19" i="2"/>
  <c r="E21" i="2"/>
  <c r="F21" i="2"/>
  <c r="D22" i="2"/>
  <c r="E23" i="2"/>
  <c r="F23" i="2"/>
  <c r="D24" i="2"/>
  <c r="E25" i="2"/>
  <c r="F25" i="2"/>
  <c r="E27" i="2"/>
  <c r="F27" i="2"/>
  <c r="D27" i="2"/>
  <c r="D28" i="2"/>
  <c r="E29" i="2"/>
  <c r="F29" i="2"/>
  <c r="E17" i="2"/>
  <c r="D17" i="2"/>
  <c r="F69" i="2" l="1"/>
  <c r="D82" i="2"/>
  <c r="G100" i="2"/>
  <c r="F25" i="1"/>
  <c r="D26" i="2"/>
  <c r="F17" i="2"/>
  <c r="G17" i="2" s="1"/>
  <c r="D29" i="2"/>
  <c r="G29" i="2" s="1"/>
  <c r="F28" i="2"/>
  <c r="D23" i="2"/>
  <c r="E56" i="2"/>
  <c r="G56" i="2" s="1"/>
  <c r="D107" i="2"/>
  <c r="G107" i="2" s="1"/>
  <c r="F106" i="2"/>
  <c r="G106" i="2" s="1"/>
  <c r="F104" i="2"/>
  <c r="G104" i="2" s="1"/>
  <c r="D103" i="2"/>
  <c r="F102" i="2"/>
  <c r="G102" i="2" s="1"/>
  <c r="F100" i="2"/>
  <c r="D99" i="2"/>
  <c r="F98" i="2"/>
  <c r="F96" i="2"/>
  <c r="G96" i="2" s="1"/>
  <c r="F114" i="2"/>
  <c r="G114" i="2" s="1"/>
  <c r="F112" i="2"/>
  <c r="G112" i="2" s="1"/>
  <c r="D111" i="2"/>
  <c r="F110" i="2"/>
  <c r="G110" i="2" s="1"/>
  <c r="D101" i="2"/>
  <c r="E28" i="2"/>
  <c r="E26" i="2"/>
  <c r="E24" i="2"/>
  <c r="E20" i="2"/>
  <c r="E68" i="2"/>
  <c r="G68" i="2" s="1"/>
  <c r="E64" i="2"/>
  <c r="G64" i="2" s="1"/>
  <c r="E60" i="2"/>
  <c r="E80" i="2"/>
  <c r="G80" i="2" s="1"/>
  <c r="E76" i="2"/>
  <c r="D105" i="2"/>
  <c r="G105" i="2" s="1"/>
  <c r="G60" i="2"/>
  <c r="F77" i="1"/>
  <c r="D78" i="2"/>
  <c r="G76" i="2"/>
  <c r="G72" i="2"/>
  <c r="F69" i="1"/>
  <c r="D70" i="2"/>
  <c r="G92" i="2"/>
  <c r="G88" i="2"/>
  <c r="G84" i="2"/>
  <c r="G103" i="2"/>
  <c r="E22" i="2"/>
  <c r="G22" i="2" s="1"/>
  <c r="E18" i="2"/>
  <c r="E42" i="2"/>
  <c r="E38" i="2"/>
  <c r="G38" i="2" s="1"/>
  <c r="E34" i="2"/>
  <c r="E49" i="2"/>
  <c r="D20" i="2"/>
  <c r="F19" i="2"/>
  <c r="G19" i="2" s="1"/>
  <c r="D18" i="2"/>
  <c r="D42" i="2"/>
  <c r="D40" i="2"/>
  <c r="F39" i="2"/>
  <c r="G39" i="2" s="1"/>
  <c r="D38" i="2"/>
  <c r="D36" i="2"/>
  <c r="F35" i="2"/>
  <c r="D34" i="2"/>
  <c r="D32" i="2"/>
  <c r="F31" i="2"/>
  <c r="F50" i="2"/>
  <c r="D49" i="2"/>
  <c r="F48" i="2"/>
  <c r="F46" i="2"/>
  <c r="J44" i="1"/>
  <c r="D45" i="2"/>
  <c r="F44" i="2"/>
  <c r="J54" i="1"/>
  <c r="F54" i="2"/>
  <c r="D53" i="2"/>
  <c r="G53" i="2" s="1"/>
  <c r="F52" i="2"/>
  <c r="E62" i="2"/>
  <c r="E58" i="2"/>
  <c r="G58" i="2" s="1"/>
  <c r="E113" i="2"/>
  <c r="G113" i="2" s="1"/>
  <c r="E109" i="2"/>
  <c r="G109" i="2" s="1"/>
  <c r="J3" i="1"/>
  <c r="F26" i="2"/>
  <c r="D25" i="2"/>
  <c r="F24" i="2"/>
  <c r="F22" i="2"/>
  <c r="D21" i="2"/>
  <c r="F20" i="2"/>
  <c r="F18" i="2"/>
  <c r="E30" i="2"/>
  <c r="F42" i="2"/>
  <c r="F40" i="1"/>
  <c r="D41" i="2"/>
  <c r="G41" i="2" s="1"/>
  <c r="F40" i="2"/>
  <c r="F38" i="2"/>
  <c r="F36" i="1"/>
  <c r="D37" i="2"/>
  <c r="G37" i="2" s="1"/>
  <c r="F36" i="2"/>
  <c r="F34" i="1"/>
  <c r="F34" i="2"/>
  <c r="D33" i="2"/>
  <c r="G33" i="2" s="1"/>
  <c r="F32" i="2"/>
  <c r="D50" i="2"/>
  <c r="D48" i="2"/>
  <c r="G48" i="2" s="1"/>
  <c r="F47" i="2"/>
  <c r="G47" i="2" s="1"/>
  <c r="D46" i="2"/>
  <c r="D44" i="2"/>
  <c r="F55" i="2"/>
  <c r="G55" i="2" s="1"/>
  <c r="D54" i="2"/>
  <c r="G54" i="2" s="1"/>
  <c r="D52" i="2"/>
  <c r="F51" i="2"/>
  <c r="J65" i="1"/>
  <c r="E63" i="2"/>
  <c r="G63" i="2" s="1"/>
  <c r="J61" i="1"/>
  <c r="E61" i="2"/>
  <c r="J59" i="1"/>
  <c r="E59" i="2"/>
  <c r="G59" i="2" s="1"/>
  <c r="E57" i="2"/>
  <c r="J82" i="1"/>
  <c r="E111" i="2"/>
  <c r="G99" i="2"/>
  <c r="G95" i="2"/>
  <c r="G91" i="2"/>
  <c r="G87" i="2"/>
  <c r="G83" i="2"/>
  <c r="G79" i="2"/>
  <c r="G75" i="2"/>
  <c r="G71" i="2"/>
  <c r="G67" i="2"/>
  <c r="G51" i="2"/>
  <c r="G43" i="2"/>
  <c r="G35" i="2"/>
  <c r="G31" i="2"/>
  <c r="G27" i="2"/>
  <c r="G23" i="2"/>
  <c r="G101" i="2"/>
  <c r="G97" i="2"/>
  <c r="G93" i="2"/>
  <c r="G89" i="2"/>
  <c r="G85" i="2"/>
  <c r="G81" i="2"/>
  <c r="G77" i="2"/>
  <c r="G73" i="2"/>
  <c r="G69" i="2"/>
  <c r="G65" i="2"/>
  <c r="G61" i="2"/>
  <c r="G57" i="2"/>
  <c r="G49" i="2"/>
  <c r="G45" i="2"/>
  <c r="G25" i="2"/>
  <c r="G21" i="2"/>
  <c r="G98" i="2"/>
  <c r="G94" i="2"/>
  <c r="G90" i="2"/>
  <c r="G86" i="2"/>
  <c r="G82" i="2"/>
  <c r="G78" i="2"/>
  <c r="G74" i="2"/>
  <c r="G70" i="2"/>
  <c r="G66" i="2"/>
  <c r="G62" i="2"/>
  <c r="G46" i="2"/>
  <c r="G42" i="2"/>
  <c r="G30" i="2"/>
  <c r="G26" i="2"/>
  <c r="G18" i="2"/>
  <c r="F16" i="1"/>
  <c r="F23" i="1"/>
  <c r="F42" i="1"/>
  <c r="F50" i="1"/>
  <c r="J71" i="1"/>
  <c r="F84" i="1"/>
  <c r="F82" i="1"/>
  <c r="F17" i="1"/>
  <c r="F54" i="1"/>
  <c r="F52" i="1"/>
  <c r="F92" i="1"/>
  <c r="F88" i="1"/>
  <c r="F86" i="1"/>
  <c r="F22" i="1"/>
  <c r="J19" i="1"/>
  <c r="F32" i="1"/>
  <c r="F30" i="1"/>
  <c r="J48" i="1"/>
  <c r="J46" i="1"/>
  <c r="J57" i="1"/>
  <c r="F75" i="1"/>
  <c r="F94" i="1"/>
  <c r="J96" i="1"/>
  <c r="F79" i="1"/>
  <c r="J70" i="1"/>
  <c r="J93" i="1"/>
  <c r="J92" i="1"/>
  <c r="F87" i="1"/>
  <c r="J99" i="1"/>
  <c r="J26" i="1"/>
  <c r="J29" i="1"/>
  <c r="F37" i="1"/>
  <c r="J34" i="1"/>
  <c r="F49" i="1"/>
  <c r="F62" i="1"/>
  <c r="J79" i="1"/>
  <c r="F73" i="1"/>
  <c r="F71" i="1"/>
  <c r="J90" i="1"/>
  <c r="F90" i="1"/>
  <c r="J85" i="1"/>
  <c r="J84" i="1"/>
  <c r="J94" i="1"/>
  <c r="J106" i="1"/>
  <c r="F100" i="1"/>
  <c r="J113" i="1"/>
  <c r="F27" i="1"/>
  <c r="J18" i="1"/>
  <c r="J41" i="1"/>
  <c r="J40" i="1"/>
  <c r="J47" i="1"/>
  <c r="F53" i="1"/>
  <c r="F55" i="1"/>
  <c r="J60" i="1"/>
  <c r="F80" i="1"/>
  <c r="J27" i="1"/>
  <c r="F21" i="1"/>
  <c r="F19" i="1"/>
  <c r="J38" i="1"/>
  <c r="F38" i="1"/>
  <c r="J33" i="1"/>
  <c r="J42" i="1"/>
  <c r="F48" i="1"/>
  <c r="J51" i="1"/>
  <c r="J67" i="1"/>
  <c r="J63" i="1"/>
  <c r="F61" i="1"/>
  <c r="J78" i="1"/>
  <c r="F72" i="1"/>
  <c r="F81" i="1"/>
  <c r="J81" i="1"/>
  <c r="F101" i="1"/>
  <c r="F107" i="1"/>
  <c r="J28" i="1"/>
  <c r="F26" i="1"/>
  <c r="J23" i="1"/>
  <c r="J22" i="1"/>
  <c r="F18" i="1"/>
  <c r="F41" i="1"/>
  <c r="J37" i="1"/>
  <c r="F33" i="1"/>
  <c r="J30" i="1"/>
  <c r="F45" i="1"/>
  <c r="F44" i="1"/>
  <c r="J43" i="1"/>
  <c r="F66" i="1"/>
  <c r="F65" i="1"/>
  <c r="J64" i="1"/>
  <c r="F58" i="1"/>
  <c r="F57" i="1"/>
  <c r="J56" i="1"/>
  <c r="F68" i="1"/>
  <c r="F76" i="1"/>
  <c r="J75" i="1"/>
  <c r="J74" i="1"/>
  <c r="F91" i="1"/>
  <c r="J89" i="1"/>
  <c r="J86" i="1"/>
  <c r="F85" i="1"/>
  <c r="F105" i="1"/>
  <c r="F104" i="1"/>
  <c r="J103" i="1"/>
  <c r="F97" i="1"/>
  <c r="F96" i="1"/>
  <c r="J95" i="1"/>
  <c r="F111" i="1"/>
  <c r="J109" i="1"/>
  <c r="J16" i="1"/>
  <c r="F28" i="1"/>
  <c r="J25" i="1"/>
  <c r="J24" i="1"/>
  <c r="F20" i="1"/>
  <c r="J17" i="1"/>
  <c r="J39" i="1"/>
  <c r="J36" i="1"/>
  <c r="F35" i="1"/>
  <c r="J32" i="1"/>
  <c r="J31" i="1"/>
  <c r="F47" i="1"/>
  <c r="F46" i="1"/>
  <c r="J45" i="1"/>
  <c r="J52" i="1"/>
  <c r="F51" i="1"/>
  <c r="J50" i="1"/>
  <c r="J55" i="1"/>
  <c r="F67" i="1"/>
  <c r="J66" i="1"/>
  <c r="F60" i="1"/>
  <c r="F59" i="1"/>
  <c r="J58" i="1"/>
  <c r="F78" i="1"/>
  <c r="J77" i="1"/>
  <c r="J76" i="1"/>
  <c r="F70" i="1"/>
  <c r="J69" i="1"/>
  <c r="F93" i="1"/>
  <c r="J91" i="1"/>
  <c r="J88" i="1"/>
  <c r="J83" i="1"/>
  <c r="F106" i="1"/>
  <c r="J105" i="1"/>
  <c r="F99" i="1"/>
  <c r="F98" i="1"/>
  <c r="J97" i="1"/>
  <c r="F113" i="1"/>
  <c r="J112" i="1"/>
  <c r="J111" i="1"/>
  <c r="F24" i="1"/>
  <c r="J21" i="1"/>
  <c r="J20" i="1"/>
  <c r="F29" i="1"/>
  <c r="F39" i="1"/>
  <c r="J35" i="1"/>
  <c r="F31" i="1"/>
  <c r="J49" i="1"/>
  <c r="F43" i="1"/>
  <c r="J53" i="1"/>
  <c r="F64" i="1"/>
  <c r="F63" i="1"/>
  <c r="J62" i="1"/>
  <c r="F56" i="1"/>
  <c r="J80" i="1"/>
  <c r="F74" i="1"/>
  <c r="J73" i="1"/>
  <c r="J72" i="1"/>
  <c r="F89" i="1"/>
  <c r="J87" i="1"/>
  <c r="F83" i="1"/>
  <c r="F103" i="1"/>
  <c r="F102" i="1"/>
  <c r="J101" i="1"/>
  <c r="F95" i="1"/>
  <c r="J110" i="1"/>
  <c r="F109" i="1"/>
  <c r="J108" i="1"/>
  <c r="G44" i="2" l="1"/>
  <c r="G50" i="2"/>
  <c r="G20" i="2"/>
  <c r="G28" i="2"/>
  <c r="G111" i="2"/>
  <c r="G52" i="2"/>
  <c r="G34" i="2"/>
  <c r="G24" i="2"/>
  <c r="G40" i="2"/>
  <c r="G36" i="2"/>
  <c r="G32" i="2"/>
</calcChain>
</file>

<file path=xl/sharedStrings.xml><?xml version="1.0" encoding="utf-8"?>
<sst xmlns="http://schemas.openxmlformats.org/spreadsheetml/2006/main" count="44" uniqueCount="32">
  <si>
    <t>Year</t>
  </si>
  <si>
    <t>Period</t>
  </si>
  <si>
    <t>LU Oyster</t>
  </si>
  <si>
    <t>LU magnetic</t>
  </si>
  <si>
    <t>LU total</t>
  </si>
  <si>
    <t>Bus contactless</t>
  </si>
  <si>
    <t>Bus Oyster</t>
  </si>
  <si>
    <t>Bus magnetic</t>
  </si>
  <si>
    <t>Bus total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</si>
  <si>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</si>
  <si>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</si>
  <si>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</si>
  <si>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</si>
  <si>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</si>
  <si>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</si>
  <si>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</si>
  <si>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</si>
  <si>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Journeys per 4 week accounting period (000s)</t>
  </si>
  <si>
    <t>Contactless</t>
  </si>
  <si>
    <t>Oyster</t>
  </si>
  <si>
    <t>Magnetic</t>
  </si>
  <si>
    <t>Total</t>
  </si>
  <si>
    <t>DLR</t>
  </si>
  <si>
    <t>Other TfL modes</t>
  </si>
  <si>
    <t>Period end</t>
  </si>
  <si>
    <t>2014/15</t>
  </si>
  <si>
    <t>Journeys per accounting period (000s)</t>
  </si>
  <si>
    <t>London Overround</t>
  </si>
  <si>
    <t>Croydon Tramlink Ltd</t>
  </si>
  <si>
    <t>Elizabeth Line</t>
  </si>
  <si>
    <t>London Underground (LU) contactless</t>
  </si>
  <si>
    <t>London Underground + London Buses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</si>
</sst>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3" fontId="0" fillId="0" borderId="0" xfId="0" applyNumberFormat="1"/>
    <xf numFmtId="0" fontId="1" fillId="0" borderId="0" xfId="0" applyFont="1"/>
    <xf numFmtId="14" fontId="0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0C41C-7F81-4977-B139-4554D022967E}">
  <dimension ref="A1:N114"/>
  <sheetViews>
    <sheetView tabSelected="1" topLeftCell="A7" workbookViewId="0">
      <selection activeCell="M2" sqref="M2"/>
    </sheetView>
  </sheetViews>
  <sheetFormatPr defaultRowHeight="15" x14ac:dyDescent="0.2"/>
  <sheetData>
    <row r="1" spans="1:14" ht="15.75" x14ac:dyDescent="0.25">
      <c r="A1" s="2" t="s">
        <v>17</v>
      </c>
    </row>
    <row r="2" spans="1:14" x14ac:dyDescent="0.2">
      <c r="A2" t="s">
        <v>0</v>
      </c>
      <c r="B2" t="s">
        <v>1</v>
      </c>
      <c r="C2" t="s">
        <v>30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27</v>
      </c>
      <c r="L2" t="s">
        <v>22</v>
      </c>
      <c r="M2" t="s">
        <v>28</v>
      </c>
      <c r="N2" t="s">
        <v>29</v>
      </c>
    </row>
    <row r="3" spans="1:14" x14ac:dyDescent="0.2">
      <c r="A3" t="s">
        <v>25</v>
      </c>
      <c r="B3">
        <v>1</v>
      </c>
      <c r="C3" s="1">
        <v>6.6808809864706387</v>
      </c>
      <c r="D3" s="1">
        <v>67528.66390875027</v>
      </c>
      <c r="E3" s="1">
        <v>21260.409174209501</v>
      </c>
      <c r="F3" s="1">
        <f>SUM(C3:E3)</f>
        <v>88795.753963946248</v>
      </c>
      <c r="G3" s="1">
        <v>1294.961</v>
      </c>
      <c r="H3" s="1">
        <v>154784.95419005415</v>
      </c>
      <c r="I3" s="1">
        <v>7704.5085883410447</v>
      </c>
      <c r="J3" s="1">
        <f>SUM(G3:I3)</f>
        <v>163784.4237783952</v>
      </c>
      <c r="K3" s="1">
        <v>9721.1818074922794</v>
      </c>
      <c r="L3" s="1">
        <v>7561.7169999999996</v>
      </c>
      <c r="M3" s="1">
        <v>2242.3938291527311</v>
      </c>
      <c r="N3" s="1">
        <v>2854.8545210081829</v>
      </c>
    </row>
    <row r="4" spans="1:14" x14ac:dyDescent="0.2">
      <c r="B4">
        <v>2</v>
      </c>
      <c r="C4" s="1">
        <v>12.608023907896092</v>
      </c>
      <c r="D4" s="1">
        <v>71608.824952806739</v>
      </c>
      <c r="E4" s="1">
        <v>20574.074459624255</v>
      </c>
      <c r="F4" s="1">
        <f t="shared" ref="F4:F15" si="0">SUM(C4:E4)</f>
        <v>92195.507436338899</v>
      </c>
      <c r="G4" s="1">
        <v>1512.9349999999999</v>
      </c>
      <c r="H4" s="1">
        <v>182454.85996906902</v>
      </c>
      <c r="I4" s="1">
        <v>8426.9918900000011</v>
      </c>
      <c r="J4" s="1">
        <f t="shared" ref="J4:J15" si="1">SUM(G4:I4)</f>
        <v>192394.78685906902</v>
      </c>
      <c r="K4" s="1">
        <v>10535.275594217446</v>
      </c>
      <c r="L4" s="1">
        <v>8326.1959999999999</v>
      </c>
      <c r="M4" s="1">
        <v>2358.1071515122558</v>
      </c>
      <c r="N4" s="1">
        <v>3235.8828336131378</v>
      </c>
    </row>
    <row r="5" spans="1:14" x14ac:dyDescent="0.2">
      <c r="B5">
        <v>3</v>
      </c>
      <c r="C5" s="1">
        <v>21.131642598496516</v>
      </c>
      <c r="D5" s="1">
        <v>76081.491893174942</v>
      </c>
      <c r="E5" s="1">
        <v>22110.453934239507</v>
      </c>
      <c r="F5" s="1">
        <f t="shared" si="0"/>
        <v>98213.07747001294</v>
      </c>
      <c r="G5" s="1">
        <v>1544.173</v>
      </c>
      <c r="H5" s="1">
        <v>177671.86909423352</v>
      </c>
      <c r="I5" s="1">
        <v>8500.9681400000009</v>
      </c>
      <c r="J5" s="1">
        <f t="shared" si="1"/>
        <v>187717.01023423354</v>
      </c>
      <c r="K5" s="1">
        <v>10494.66895658718</v>
      </c>
      <c r="L5" s="1">
        <v>8279.2649999999994</v>
      </c>
      <c r="M5" s="1">
        <v>2288.2411277428755</v>
      </c>
      <c r="N5" s="1">
        <v>3229.3114497539095</v>
      </c>
    </row>
    <row r="6" spans="1:14" x14ac:dyDescent="0.2">
      <c r="B6">
        <v>4</v>
      </c>
      <c r="C6" s="1">
        <v>23.462567021323842</v>
      </c>
      <c r="D6" s="1">
        <v>79614.569341476017</v>
      </c>
      <c r="E6" s="1">
        <v>22979.371801744419</v>
      </c>
      <c r="F6" s="1">
        <f t="shared" si="0"/>
        <v>102617.40371024176</v>
      </c>
      <c r="G6" s="1">
        <v>1656.931</v>
      </c>
      <c r="H6" s="1">
        <v>180684.98091724343</v>
      </c>
      <c r="I6" s="1">
        <v>8703.0371099999993</v>
      </c>
      <c r="J6" s="1">
        <f t="shared" si="1"/>
        <v>191044.94902724345</v>
      </c>
      <c r="K6" s="1">
        <v>10775.637296115618</v>
      </c>
      <c r="L6" s="1">
        <v>8252.2540000000008</v>
      </c>
      <c r="M6" s="1">
        <v>2472.4384525188207</v>
      </c>
      <c r="N6" s="1">
        <v>3272.3870069205759</v>
      </c>
    </row>
    <row r="7" spans="1:14" x14ac:dyDescent="0.2">
      <c r="B7">
        <v>5</v>
      </c>
      <c r="C7" s="1">
        <v>28.218719687990259</v>
      </c>
      <c r="D7" s="1">
        <v>75464.53178528609</v>
      </c>
      <c r="E7" s="1">
        <v>21782.407074348754</v>
      </c>
      <c r="F7" s="1">
        <f t="shared" si="0"/>
        <v>97275.15757932284</v>
      </c>
      <c r="G7" s="1">
        <v>1731.357</v>
      </c>
      <c r="H7" s="1">
        <v>158970.33369771478</v>
      </c>
      <c r="I7" s="1">
        <v>8487.8218899999993</v>
      </c>
      <c r="J7" s="1">
        <f t="shared" si="1"/>
        <v>169189.51258771477</v>
      </c>
      <c r="K7" s="1">
        <v>10646.182265702173</v>
      </c>
      <c r="L7" s="1">
        <v>8154.0879999999997</v>
      </c>
      <c r="M7" s="1">
        <v>1966.0436184308762</v>
      </c>
      <c r="N7" s="1">
        <v>3103.6283040383737</v>
      </c>
    </row>
    <row r="8" spans="1:14" x14ac:dyDescent="0.2">
      <c r="B8">
        <v>6</v>
      </c>
      <c r="C8" s="1">
        <v>34.963309932795759</v>
      </c>
      <c r="D8" s="1">
        <v>72361.811560980655</v>
      </c>
      <c r="E8" s="1">
        <v>20775.716911848605</v>
      </c>
      <c r="F8" s="1">
        <f t="shared" si="0"/>
        <v>93172.491782762052</v>
      </c>
      <c r="G8" s="1">
        <v>1893.646</v>
      </c>
      <c r="H8" s="1">
        <v>166383.5791727094</v>
      </c>
      <c r="I8" s="1">
        <v>8178.7685810000003</v>
      </c>
      <c r="J8" s="1">
        <f t="shared" si="1"/>
        <v>176455.99375370942</v>
      </c>
      <c r="K8" s="1">
        <v>10819.555543186581</v>
      </c>
      <c r="L8" s="1">
        <v>8154.0879999999997</v>
      </c>
      <c r="M8" s="1">
        <v>2257.142925577321</v>
      </c>
      <c r="N8" s="1">
        <v>3129.680841984547</v>
      </c>
    </row>
    <row r="9" spans="1:14" x14ac:dyDescent="0.2">
      <c r="B9">
        <v>7</v>
      </c>
      <c r="C9" s="1">
        <v>1441.5099170545227</v>
      </c>
      <c r="D9" s="1">
        <v>80928.929028596613</v>
      </c>
      <c r="E9" s="1">
        <v>21727.621621435097</v>
      </c>
      <c r="F9" s="1">
        <f t="shared" si="0"/>
        <v>104098.06056708624</v>
      </c>
      <c r="G9" s="1">
        <v>2739.4319999999998</v>
      </c>
      <c r="H9" s="1">
        <v>187283.06939189654</v>
      </c>
      <c r="I9" s="1">
        <v>8687.6741199999997</v>
      </c>
      <c r="J9" s="1">
        <f t="shared" si="1"/>
        <v>198710.17551189655</v>
      </c>
      <c r="K9" s="1">
        <v>10843.662115348521</v>
      </c>
      <c r="L9" s="1">
        <v>8692.08</v>
      </c>
      <c r="M9" s="1">
        <v>2638.9056127781259</v>
      </c>
      <c r="N9" s="1">
        <v>3448.1255821508475</v>
      </c>
    </row>
    <row r="10" spans="1:14" x14ac:dyDescent="0.2">
      <c r="B10">
        <v>8</v>
      </c>
      <c r="C10" s="1">
        <v>2654.2592607035117</v>
      </c>
      <c r="D10" s="1">
        <v>82410.815768307017</v>
      </c>
      <c r="E10" s="1">
        <v>23539.798006389563</v>
      </c>
      <c r="F10" s="1">
        <f t="shared" si="0"/>
        <v>108604.8730354001</v>
      </c>
      <c r="G10" s="1">
        <v>3453.442</v>
      </c>
      <c r="H10" s="1">
        <v>177537.88478535347</v>
      </c>
      <c r="I10" s="1">
        <v>9114.8728299999984</v>
      </c>
      <c r="J10" s="1">
        <f t="shared" si="1"/>
        <v>190106.19961535349</v>
      </c>
      <c r="K10" s="1">
        <v>11045.387651665926</v>
      </c>
      <c r="L10" s="1">
        <v>9161.4069999999992</v>
      </c>
      <c r="M10" s="1">
        <v>2408.685203644885</v>
      </c>
      <c r="N10" s="1">
        <v>3441.7701602013285</v>
      </c>
    </row>
    <row r="11" spans="1:14" x14ac:dyDescent="0.2">
      <c r="B11">
        <v>9</v>
      </c>
      <c r="C11" s="1">
        <v>3968.6947851236428</v>
      </c>
      <c r="D11" s="1">
        <v>83757.953907753181</v>
      </c>
      <c r="E11" s="1">
        <v>23424.629210365543</v>
      </c>
      <c r="F11" s="1">
        <f t="shared" si="0"/>
        <v>111151.27790324237</v>
      </c>
      <c r="G11" s="1">
        <v>4257.9139999999998</v>
      </c>
      <c r="H11" s="1">
        <v>182136.07424923553</v>
      </c>
      <c r="I11" s="1">
        <v>9196.0095499999989</v>
      </c>
      <c r="J11" s="1">
        <f t="shared" si="1"/>
        <v>195589.99779923551</v>
      </c>
      <c r="K11" s="1">
        <v>11230.388249414511</v>
      </c>
      <c r="L11" s="1">
        <v>9189.1630000000005</v>
      </c>
      <c r="M11" s="1">
        <v>2597.3200618758437</v>
      </c>
      <c r="N11" s="1">
        <v>3616.1295174827264</v>
      </c>
    </row>
    <row r="12" spans="1:14" x14ac:dyDescent="0.2">
      <c r="B12">
        <v>10</v>
      </c>
      <c r="C12" s="1">
        <v>3850.03216559564</v>
      </c>
      <c r="D12" s="1">
        <v>63750.502568761083</v>
      </c>
      <c r="E12" s="1">
        <v>19419.369594897322</v>
      </c>
      <c r="F12" s="1">
        <f t="shared" si="0"/>
        <v>87019.904329254045</v>
      </c>
      <c r="G12" s="1">
        <v>4246.5810000000001</v>
      </c>
      <c r="H12" s="1">
        <v>145342.69207120978</v>
      </c>
      <c r="I12" s="1">
        <v>7214.9727600000006</v>
      </c>
      <c r="J12" s="1">
        <f t="shared" si="1"/>
        <v>156804.24583120979</v>
      </c>
      <c r="K12" s="1">
        <v>8668.505226524283</v>
      </c>
      <c r="L12" s="1">
        <v>6920.9179999999997</v>
      </c>
      <c r="M12" s="1">
        <v>2084.9203458411343</v>
      </c>
      <c r="N12" s="1">
        <v>2713.0452551089456</v>
      </c>
    </row>
    <row r="13" spans="1:14" x14ac:dyDescent="0.2">
      <c r="B13">
        <v>11</v>
      </c>
      <c r="C13" s="1">
        <v>5031.3393998832807</v>
      </c>
      <c r="D13" s="1">
        <v>76840.949297343861</v>
      </c>
      <c r="E13" s="1">
        <v>18338.177871818745</v>
      </c>
      <c r="F13" s="1">
        <f t="shared" si="0"/>
        <v>100210.46656904588</v>
      </c>
      <c r="G13" s="1">
        <v>4941.3230000000003</v>
      </c>
      <c r="H13" s="1">
        <v>165195.15561117831</v>
      </c>
      <c r="I13" s="1">
        <v>8090.3218099999995</v>
      </c>
      <c r="J13" s="1">
        <f t="shared" si="1"/>
        <v>178226.80042117831</v>
      </c>
      <c r="K13" s="1">
        <v>11354.79263827087</v>
      </c>
      <c r="L13" s="1">
        <v>8564.7759999999998</v>
      </c>
      <c r="M13" s="1">
        <v>2437.8366060078311</v>
      </c>
      <c r="N13" s="1">
        <v>3329.9170778794305</v>
      </c>
    </row>
    <row r="14" spans="1:14" x14ac:dyDescent="0.2">
      <c r="B14">
        <v>12</v>
      </c>
      <c r="C14" s="1">
        <v>5986.2277318582528</v>
      </c>
      <c r="D14" s="1">
        <v>80025.481762448297</v>
      </c>
      <c r="E14" s="1">
        <v>19708.208987530565</v>
      </c>
      <c r="F14" s="1">
        <f t="shared" si="0"/>
        <v>105719.91848183711</v>
      </c>
      <c r="G14" s="1">
        <v>5390.518</v>
      </c>
      <c r="H14" s="1">
        <v>162711.32558258428</v>
      </c>
      <c r="I14" s="1">
        <v>8197.6115800000007</v>
      </c>
      <c r="J14" s="1">
        <f t="shared" si="1"/>
        <v>176299.45516258429</v>
      </c>
      <c r="K14" s="1">
        <v>11087.398212818051</v>
      </c>
      <c r="L14" s="1">
        <v>9025.2821360399721</v>
      </c>
      <c r="M14" s="1">
        <v>2448.4654979402726</v>
      </c>
      <c r="N14" s="1">
        <v>3429.1605744870917</v>
      </c>
    </row>
    <row r="15" spans="1:14" x14ac:dyDescent="0.2">
      <c r="B15">
        <v>13</v>
      </c>
      <c r="C15" s="1">
        <v>7325.8903398525417</v>
      </c>
      <c r="D15" s="1">
        <v>87385.621766898941</v>
      </c>
      <c r="E15" s="1">
        <v>21598.870186557808</v>
      </c>
      <c r="F15" s="1">
        <f t="shared" si="0"/>
        <v>116310.38229330929</v>
      </c>
      <c r="G15" s="1">
        <v>6610.84</v>
      </c>
      <c r="H15" s="1">
        <v>191832.44744997469</v>
      </c>
      <c r="I15" s="1">
        <v>9066.651743465638</v>
      </c>
      <c r="J15" s="1">
        <f t="shared" si="1"/>
        <v>207509.93919344031</v>
      </c>
      <c r="K15" s="1">
        <v>12624.929392612856</v>
      </c>
      <c r="L15" s="1">
        <v>10008.506281127064</v>
      </c>
      <c r="M15" s="1">
        <v>2536.3987707888164</v>
      </c>
      <c r="N15" s="1">
        <v>3788.1564858616266</v>
      </c>
    </row>
    <row r="16" spans="1:14" x14ac:dyDescent="0.2">
      <c r="A16" t="s">
        <v>9</v>
      </c>
      <c r="B16">
        <v>1</v>
      </c>
      <c r="C16" s="1">
        <v>8267.1933374756827</v>
      </c>
      <c r="D16" s="1">
        <v>83787.473150368547</v>
      </c>
      <c r="E16" s="1">
        <v>21560.749428620235</v>
      </c>
      <c r="F16" s="1">
        <f>SUM(C16:E16)</f>
        <v>113615.41591646447</v>
      </c>
      <c r="G16" s="1">
        <v>7186.2929999999997</v>
      </c>
      <c r="H16" s="1">
        <v>187696.56545462192</v>
      </c>
      <c r="I16" s="1">
        <v>8515.4309385062716</v>
      </c>
      <c r="J16" s="1">
        <f>SUM(G16:I16)</f>
        <v>203398.28939312819</v>
      </c>
      <c r="K16" s="1">
        <v>13323.890535183878</v>
      </c>
      <c r="L16" s="1">
        <v>10239.446</v>
      </c>
      <c r="M16" s="1">
        <v>2085.2060000000001</v>
      </c>
      <c r="N16" s="1">
        <v>3492.8571302124928</v>
      </c>
    </row>
    <row r="17" spans="1:14" x14ac:dyDescent="0.2">
      <c r="B17">
        <v>2</v>
      </c>
      <c r="C17" s="1">
        <v>8091.7000491487152</v>
      </c>
      <c r="D17" s="1">
        <v>73653.991672707663</v>
      </c>
      <c r="E17" s="1">
        <v>20282.991673312561</v>
      </c>
      <c r="F17" s="1">
        <f t="shared" ref="F17:F29" si="2">SUM(C17:E17)</f>
        <v>102028.68339516893</v>
      </c>
      <c r="G17" s="1">
        <v>6845.8990000000003</v>
      </c>
      <c r="H17" s="1">
        <v>166435.62407369594</v>
      </c>
      <c r="I17" s="1">
        <v>7169.6522999999988</v>
      </c>
      <c r="J17" s="1">
        <f t="shared" ref="J17:J29" si="3">SUM(G17:I17)</f>
        <v>180451.17537369594</v>
      </c>
      <c r="K17" s="1">
        <v>11817.183471116725</v>
      </c>
      <c r="L17" s="1">
        <v>8907.7151313249778</v>
      </c>
      <c r="M17" s="1">
        <v>2009.069</v>
      </c>
      <c r="N17" s="1">
        <v>2894.147459337687</v>
      </c>
    </row>
    <row r="18" spans="1:14" x14ac:dyDescent="0.2">
      <c r="B18">
        <v>3</v>
      </c>
      <c r="C18" s="1">
        <v>8696.3199430354252</v>
      </c>
      <c r="D18" s="1">
        <v>76707.579693997075</v>
      </c>
      <c r="E18" s="1">
        <v>20448.364031339603</v>
      </c>
      <c r="F18" s="1">
        <f t="shared" si="2"/>
        <v>105852.26366837211</v>
      </c>
      <c r="G18" s="1">
        <v>7400.68</v>
      </c>
      <c r="H18" s="1">
        <v>175275.09193534605</v>
      </c>
      <c r="I18" s="1">
        <v>7216.7675900000004</v>
      </c>
      <c r="J18" s="1">
        <f t="shared" si="3"/>
        <v>189892.53952534604</v>
      </c>
      <c r="K18" s="1">
        <v>14681.605730853764</v>
      </c>
      <c r="L18" s="1">
        <v>9053.3341732423487</v>
      </c>
      <c r="M18" s="1">
        <v>2111.567</v>
      </c>
      <c r="N18" s="1">
        <v>3619.0420394818248</v>
      </c>
    </row>
    <row r="19" spans="1:14" x14ac:dyDescent="0.2">
      <c r="B19">
        <v>4</v>
      </c>
      <c r="C19" s="1">
        <v>8714.9790826550507</v>
      </c>
      <c r="D19" s="1">
        <v>71659.026826344954</v>
      </c>
      <c r="E19" s="1">
        <v>20895.637993142671</v>
      </c>
      <c r="F19" s="1">
        <f t="shared" si="2"/>
        <v>101269.64390214268</v>
      </c>
      <c r="G19" s="1">
        <v>7932.5810000000001</v>
      </c>
      <c r="H19" s="1">
        <v>167227.48830177603</v>
      </c>
      <c r="I19" s="1">
        <v>7349.8760199999988</v>
      </c>
      <c r="J19" s="1">
        <f t="shared" si="3"/>
        <v>182509.94532177603</v>
      </c>
      <c r="K19" s="1">
        <v>14869.333216664509</v>
      </c>
      <c r="L19" s="1">
        <v>9036.0942369082059</v>
      </c>
      <c r="M19" s="1">
        <v>2174.0680000000002</v>
      </c>
      <c r="N19" s="1">
        <v>3774.5680282987764</v>
      </c>
    </row>
    <row r="20" spans="1:14" x14ac:dyDescent="0.2">
      <c r="B20">
        <v>5</v>
      </c>
      <c r="C20" s="1">
        <v>8683.1115030911587</v>
      </c>
      <c r="D20" s="1">
        <v>66449.396770515101</v>
      </c>
      <c r="E20" s="1">
        <v>19486.838576483333</v>
      </c>
      <c r="F20" s="1">
        <f t="shared" si="2"/>
        <v>94619.346850089598</v>
      </c>
      <c r="G20" s="1">
        <v>7782.2020000000002</v>
      </c>
      <c r="H20" s="1">
        <v>147493.25133045358</v>
      </c>
      <c r="I20" s="1">
        <v>7017.3115899999993</v>
      </c>
      <c r="J20" s="1">
        <f t="shared" si="3"/>
        <v>162292.76492045357</v>
      </c>
      <c r="K20" s="1">
        <v>13763.911068275023</v>
      </c>
      <c r="L20" s="1">
        <v>8900.8768491467727</v>
      </c>
      <c r="M20" s="1">
        <v>1846.5139999999999</v>
      </c>
      <c r="N20" s="1">
        <v>3670.9334032068477</v>
      </c>
    </row>
    <row r="21" spans="1:14" x14ac:dyDescent="0.2">
      <c r="B21">
        <v>6</v>
      </c>
      <c r="C21" s="1">
        <v>10006.059616766704</v>
      </c>
      <c r="D21" s="1">
        <v>68400.602293187476</v>
      </c>
      <c r="E21" s="1">
        <v>19232.245000082898</v>
      </c>
      <c r="F21" s="1">
        <f t="shared" si="2"/>
        <v>97638.906910037083</v>
      </c>
      <c r="G21" s="1">
        <v>8405.9269999999997</v>
      </c>
      <c r="H21" s="1">
        <v>159682.24737103755</v>
      </c>
      <c r="I21" s="1">
        <v>6914.4909799999996</v>
      </c>
      <c r="J21" s="1">
        <f t="shared" si="3"/>
        <v>175002.66535103755</v>
      </c>
      <c r="K21" s="1">
        <v>13939.371478689598</v>
      </c>
      <c r="L21" s="1">
        <v>8696.8433392004645</v>
      </c>
      <c r="M21" s="1">
        <v>2025.645</v>
      </c>
      <c r="N21" s="1">
        <v>3733.6034856682427</v>
      </c>
    </row>
    <row r="22" spans="1:14" x14ac:dyDescent="0.2">
      <c r="B22">
        <v>7</v>
      </c>
      <c r="C22" s="1">
        <v>11970.214932446512</v>
      </c>
      <c r="D22" s="1">
        <v>78513.646887677329</v>
      </c>
      <c r="E22" s="1">
        <v>21185.162835809453</v>
      </c>
      <c r="F22" s="1">
        <f t="shared" si="2"/>
        <v>111669.02465593329</v>
      </c>
      <c r="G22" s="1">
        <v>9342.41</v>
      </c>
      <c r="H22" s="1">
        <v>173805.40368697993</v>
      </c>
      <c r="I22" s="1">
        <v>7608.9077899999993</v>
      </c>
      <c r="J22" s="1">
        <f t="shared" si="3"/>
        <v>190756.72147697993</v>
      </c>
      <c r="K22" s="1">
        <v>15651.570729058063</v>
      </c>
      <c r="L22" s="1">
        <v>9593.5997087262567</v>
      </c>
      <c r="M22" s="1">
        <v>2200.5610000000001</v>
      </c>
      <c r="N22" s="1">
        <v>4143.011093763911</v>
      </c>
    </row>
    <row r="23" spans="1:14" x14ac:dyDescent="0.2">
      <c r="B23">
        <v>8</v>
      </c>
      <c r="C23" s="1">
        <v>12710.824739003987</v>
      </c>
      <c r="D23" s="1">
        <v>78267.015215503139</v>
      </c>
      <c r="E23" s="1">
        <v>21726.479855269758</v>
      </c>
      <c r="F23" s="1">
        <f t="shared" si="2"/>
        <v>112704.31980977689</v>
      </c>
      <c r="G23" s="1">
        <v>9519.5380000000005</v>
      </c>
      <c r="H23" s="1">
        <v>163915.91418245857</v>
      </c>
      <c r="I23" s="1">
        <v>7764.4827100000002</v>
      </c>
      <c r="J23" s="1">
        <f t="shared" si="3"/>
        <v>181199.93489245858</v>
      </c>
      <c r="K23" s="1">
        <v>15538.986429698354</v>
      </c>
      <c r="L23" s="1">
        <v>8852.7353055751719</v>
      </c>
      <c r="M23" s="1">
        <v>2166.37</v>
      </c>
      <c r="N23" s="1">
        <v>4150.7295051195915</v>
      </c>
    </row>
    <row r="24" spans="1:14" x14ac:dyDescent="0.2">
      <c r="B24">
        <v>9</v>
      </c>
      <c r="C24" s="1">
        <v>13878.533463477426</v>
      </c>
      <c r="D24" s="1">
        <v>78726.347334302627</v>
      </c>
      <c r="E24" s="1">
        <v>21423.229118088526</v>
      </c>
      <c r="F24" s="1">
        <f t="shared" si="2"/>
        <v>114028.10991586858</v>
      </c>
      <c r="G24" s="1">
        <v>10065.495000000001</v>
      </c>
      <c r="H24" s="1">
        <v>168723.76576466692</v>
      </c>
      <c r="I24" s="1">
        <v>7825.8875999999991</v>
      </c>
      <c r="J24" s="1">
        <f t="shared" si="3"/>
        <v>186615.14836466691</v>
      </c>
      <c r="K24" s="1">
        <v>15753.193066981694</v>
      </c>
      <c r="L24" s="1">
        <v>9417.9860896233531</v>
      </c>
      <c r="M24" s="1">
        <v>2253.69</v>
      </c>
      <c r="N24" s="1">
        <v>4179.6977567426975</v>
      </c>
    </row>
    <row r="25" spans="1:14" x14ac:dyDescent="0.2">
      <c r="B25">
        <v>10</v>
      </c>
      <c r="C25" s="1">
        <v>11103.244559788527</v>
      </c>
      <c r="D25" s="1">
        <v>57185.685535588214</v>
      </c>
      <c r="E25" s="1">
        <v>17072.372236595143</v>
      </c>
      <c r="F25" s="1">
        <f t="shared" si="2"/>
        <v>85361.302331971878</v>
      </c>
      <c r="G25" s="1">
        <v>8966.0759999999991</v>
      </c>
      <c r="H25" s="1">
        <v>132195.85715025332</v>
      </c>
      <c r="I25" s="1">
        <v>5941.98938</v>
      </c>
      <c r="J25" s="1">
        <f t="shared" si="3"/>
        <v>147103.92253025333</v>
      </c>
      <c r="K25" s="1">
        <v>11313.665623912211</v>
      </c>
      <c r="L25" s="1">
        <v>7119.0778799028594</v>
      </c>
      <c r="M25" s="1">
        <v>1848.8810000000001</v>
      </c>
      <c r="N25" s="1">
        <v>2964.7343656905182</v>
      </c>
    </row>
    <row r="26" spans="1:14" x14ac:dyDescent="0.2">
      <c r="B26">
        <v>11</v>
      </c>
      <c r="C26" s="1">
        <v>14042.830969434202</v>
      </c>
      <c r="D26" s="1">
        <v>72905.168608606953</v>
      </c>
      <c r="E26" s="1">
        <v>19889.327148687731</v>
      </c>
      <c r="F26" s="1">
        <f t="shared" si="2"/>
        <v>106837.32672672889</v>
      </c>
      <c r="G26" s="1">
        <v>10451.611000000001</v>
      </c>
      <c r="H26" s="1">
        <v>161463.06684586304</v>
      </c>
      <c r="I26" s="1">
        <v>7587.9582899999996</v>
      </c>
      <c r="J26" s="1">
        <f t="shared" si="3"/>
        <v>179502.63613586305</v>
      </c>
      <c r="K26" s="1">
        <v>15391.864685407085</v>
      </c>
      <c r="L26" s="1">
        <v>9256.7766515079365</v>
      </c>
      <c r="M26" s="1">
        <v>2133.4016288133971</v>
      </c>
      <c r="N26" s="1">
        <v>3767.1572141484153</v>
      </c>
    </row>
    <row r="27" spans="1:14" x14ac:dyDescent="0.2">
      <c r="B27">
        <v>12</v>
      </c>
      <c r="C27" s="1">
        <v>14830.474256909925</v>
      </c>
      <c r="D27" s="1">
        <v>73821.008671438263</v>
      </c>
      <c r="E27" s="1">
        <v>20599.94565941062</v>
      </c>
      <c r="F27" s="1">
        <f t="shared" si="2"/>
        <v>109251.4285877588</v>
      </c>
      <c r="G27" s="1">
        <v>10825.002</v>
      </c>
      <c r="H27" s="1">
        <v>157507.56071105442</v>
      </c>
      <c r="I27" s="1">
        <v>7647.9009399999995</v>
      </c>
      <c r="J27" s="1">
        <f t="shared" si="3"/>
        <v>175980.46365105442</v>
      </c>
      <c r="K27" s="1">
        <v>14498.893174299463</v>
      </c>
      <c r="L27" s="1">
        <v>9513.1081302227412</v>
      </c>
      <c r="M27" s="1">
        <v>2231.0091167747446</v>
      </c>
      <c r="N27" s="1">
        <v>3234.0456873749149</v>
      </c>
    </row>
    <row r="28" spans="1:14" x14ac:dyDescent="0.2">
      <c r="B28">
        <v>13</v>
      </c>
      <c r="C28" s="1">
        <v>13145.318413571344</v>
      </c>
      <c r="D28" s="1">
        <v>62647.893277230025</v>
      </c>
      <c r="E28" s="1">
        <v>18669.720277301516</v>
      </c>
      <c r="F28" s="1">
        <f t="shared" si="2"/>
        <v>94462.931968102886</v>
      </c>
      <c r="G28" s="1">
        <v>9987.5570000000007</v>
      </c>
      <c r="H28" s="1">
        <v>142695.48899307361</v>
      </c>
      <c r="I28" s="1">
        <v>6756.5783207460681</v>
      </c>
      <c r="J28" s="1">
        <f t="shared" si="3"/>
        <v>159439.62431381969</v>
      </c>
      <c r="K28" s="1">
        <v>12615.671505321669</v>
      </c>
      <c r="L28" s="1">
        <v>8366.3463906678808</v>
      </c>
      <c r="M28" s="1">
        <v>1901.846841912678</v>
      </c>
      <c r="N28" s="1">
        <v>2829.2961832542355</v>
      </c>
    </row>
    <row r="29" spans="1:14" x14ac:dyDescent="0.2">
      <c r="A29" t="s">
        <v>10</v>
      </c>
      <c r="B29">
        <v>1</v>
      </c>
      <c r="C29" s="1">
        <v>16865.532346887638</v>
      </c>
      <c r="D29" s="1">
        <v>75343.656759011035</v>
      </c>
      <c r="E29" s="1">
        <v>21943.437354953807</v>
      </c>
      <c r="F29" s="1">
        <f t="shared" si="2"/>
        <v>114152.62646085248</v>
      </c>
      <c r="G29" s="1">
        <v>12493.762000000001</v>
      </c>
      <c r="H29" s="1">
        <v>168818.9708634463</v>
      </c>
      <c r="I29" s="1">
        <v>7956.961706153932</v>
      </c>
      <c r="J29" s="1">
        <f t="shared" si="3"/>
        <v>189269.69456960022</v>
      </c>
      <c r="K29" s="1">
        <v>15645.361907381997</v>
      </c>
      <c r="L29" s="1">
        <v>10379.665874359909</v>
      </c>
      <c r="M29" s="1">
        <v>2392.9908970183101</v>
      </c>
      <c r="N29" s="1">
        <v>3998.3628604000005</v>
      </c>
    </row>
    <row r="30" spans="1:14" x14ac:dyDescent="0.2">
      <c r="B30">
        <v>2</v>
      </c>
      <c r="C30" s="1">
        <v>16001.844295108385</v>
      </c>
      <c r="D30" s="1">
        <v>69245.715459006286</v>
      </c>
      <c r="E30" s="1">
        <v>20462.925475584834</v>
      </c>
      <c r="F30" s="1">
        <f t="shared" ref="F30:F42" si="4">SUM(C30:E30)</f>
        <v>105710.48522969951</v>
      </c>
      <c r="G30" s="1">
        <v>12051.184999999999</v>
      </c>
      <c r="H30" s="1">
        <v>162362.31618823382</v>
      </c>
      <c r="I30" s="1">
        <v>7463.9668600000005</v>
      </c>
      <c r="J30" s="1">
        <f t="shared" ref="J30:J42" si="5">SUM(G30:I30)</f>
        <v>181877.46804823383</v>
      </c>
      <c r="K30" s="1">
        <v>14432.777656008615</v>
      </c>
      <c r="L30" s="1">
        <v>9535.9257148076795</v>
      </c>
      <c r="M30" s="1">
        <v>2381.1510833119105</v>
      </c>
      <c r="N30" s="1">
        <v>3694.1403640999997</v>
      </c>
    </row>
    <row r="31" spans="1:14" x14ac:dyDescent="0.2">
      <c r="B31">
        <v>3</v>
      </c>
      <c r="C31" s="1">
        <v>16527.867124712775</v>
      </c>
      <c r="D31" s="1">
        <v>67168.01096587455</v>
      </c>
      <c r="E31" s="1">
        <v>20516.475275100976</v>
      </c>
      <c r="F31" s="1">
        <f t="shared" si="4"/>
        <v>104212.35336568831</v>
      </c>
      <c r="G31" s="1">
        <v>12459.87</v>
      </c>
      <c r="H31" s="1">
        <v>153926.1038708555</v>
      </c>
      <c r="I31" s="1">
        <v>7258.3110599999991</v>
      </c>
      <c r="J31" s="1">
        <f t="shared" si="5"/>
        <v>173644.2849308555</v>
      </c>
      <c r="K31" s="1">
        <v>13777.929090781581</v>
      </c>
      <c r="L31" s="1">
        <v>9206.3992881729173</v>
      </c>
      <c r="M31" s="1">
        <v>2309.5341518231958</v>
      </c>
      <c r="N31" s="1">
        <v>3508.8560932000005</v>
      </c>
    </row>
    <row r="32" spans="1:14" x14ac:dyDescent="0.2">
      <c r="B32">
        <v>4</v>
      </c>
      <c r="C32" s="1">
        <v>17475.016975128947</v>
      </c>
      <c r="D32" s="1">
        <v>69733.373388674678</v>
      </c>
      <c r="E32" s="1">
        <v>21848.978626434022</v>
      </c>
      <c r="F32" s="1">
        <f t="shared" si="4"/>
        <v>109057.36899023765</v>
      </c>
      <c r="G32" s="1">
        <v>13213.183000000001</v>
      </c>
      <c r="H32" s="1">
        <v>157065.28539220997</v>
      </c>
      <c r="I32" s="1">
        <v>7420.9108299999998</v>
      </c>
      <c r="J32" s="1">
        <f t="shared" si="5"/>
        <v>177699.37922220997</v>
      </c>
      <c r="K32" s="1">
        <v>14132.025869540768</v>
      </c>
      <c r="L32" s="1">
        <v>9374.0862820206985</v>
      </c>
      <c r="M32" s="1">
        <v>2439.1348975792716</v>
      </c>
      <c r="N32" s="1">
        <v>3808.0856954700002</v>
      </c>
    </row>
    <row r="33" spans="1:14" x14ac:dyDescent="0.2">
      <c r="B33">
        <v>5</v>
      </c>
      <c r="C33" s="1">
        <v>16602.575212192787</v>
      </c>
      <c r="D33" s="1">
        <v>64534.642969985383</v>
      </c>
      <c r="E33" s="1">
        <v>19945.718618516079</v>
      </c>
      <c r="F33" s="1">
        <f t="shared" si="4"/>
        <v>101082.93680069425</v>
      </c>
      <c r="G33" s="1">
        <v>12726.775</v>
      </c>
      <c r="H33" s="1">
        <v>135554.09733394589</v>
      </c>
      <c r="I33" s="1">
        <v>7040.5586799999992</v>
      </c>
      <c r="J33" s="1">
        <f t="shared" si="5"/>
        <v>155321.43101394587</v>
      </c>
      <c r="K33" s="1">
        <v>13742.827981196913</v>
      </c>
      <c r="L33" s="1">
        <v>8973.5657292194592</v>
      </c>
      <c r="M33" s="1">
        <v>1813.0090568141966</v>
      </c>
      <c r="N33" s="1">
        <v>3588.8505281999996</v>
      </c>
    </row>
    <row r="34" spans="1:14" x14ac:dyDescent="0.2">
      <c r="B34">
        <v>6</v>
      </c>
      <c r="C34" s="1">
        <v>17338.431576326424</v>
      </c>
      <c r="D34" s="1">
        <v>61659.251848438609</v>
      </c>
      <c r="E34" s="1">
        <v>19756.615902151654</v>
      </c>
      <c r="F34" s="1">
        <f t="shared" si="4"/>
        <v>98754.299326916691</v>
      </c>
      <c r="G34" s="1">
        <v>13542.341</v>
      </c>
      <c r="H34" s="1">
        <v>145887.58578857852</v>
      </c>
      <c r="I34" s="1">
        <v>6890.5875499999993</v>
      </c>
      <c r="J34" s="1">
        <f t="shared" si="5"/>
        <v>166320.5143385785</v>
      </c>
      <c r="K34" s="1">
        <v>14188.520506564098</v>
      </c>
      <c r="L34" s="1">
        <v>8755.083128287557</v>
      </c>
      <c r="M34" s="1">
        <v>2244.7579920982016</v>
      </c>
      <c r="N34" s="1">
        <v>3469.0320819000008</v>
      </c>
    </row>
    <row r="35" spans="1:14" x14ac:dyDescent="0.2">
      <c r="B35">
        <v>7</v>
      </c>
      <c r="C35" s="1">
        <v>19576.77812139973</v>
      </c>
      <c r="D35" s="1">
        <v>69753.407060836762</v>
      </c>
      <c r="E35" s="1">
        <v>21057.943331241877</v>
      </c>
      <c r="F35" s="1">
        <f t="shared" si="4"/>
        <v>110388.12851347835</v>
      </c>
      <c r="G35" s="1">
        <v>15390.878000000001</v>
      </c>
      <c r="H35" s="1">
        <v>164133.70909700589</v>
      </c>
      <c r="I35" s="1">
        <v>7393.8182299999989</v>
      </c>
      <c r="J35" s="1">
        <f t="shared" si="5"/>
        <v>186918.40532700589</v>
      </c>
      <c r="K35" s="1">
        <v>15236.702625942402</v>
      </c>
      <c r="L35" s="1">
        <v>9619.824857011512</v>
      </c>
      <c r="M35" s="1">
        <v>2518.9679284910567</v>
      </c>
      <c r="N35" s="1">
        <v>3738.4892666100009</v>
      </c>
    </row>
    <row r="36" spans="1:14" x14ac:dyDescent="0.2">
      <c r="B36">
        <v>8</v>
      </c>
      <c r="C36" s="1">
        <v>20460.671265090114</v>
      </c>
      <c r="D36" s="1">
        <v>70681.982146695111</v>
      </c>
      <c r="E36" s="1">
        <v>21466.160141303069</v>
      </c>
      <c r="F36" s="1">
        <f t="shared" si="4"/>
        <v>112608.8135530883</v>
      </c>
      <c r="G36" s="1">
        <v>15501.894</v>
      </c>
      <c r="H36" s="1">
        <v>153670.4557807548</v>
      </c>
      <c r="I36" s="1">
        <v>7430.1124600000003</v>
      </c>
      <c r="J36" s="1">
        <f t="shared" si="5"/>
        <v>176602.4622407548</v>
      </c>
      <c r="K36" s="1">
        <v>15436.28028052763</v>
      </c>
      <c r="L36" s="1">
        <v>10061.233623230304</v>
      </c>
      <c r="M36" s="1">
        <v>2219.8009387481416</v>
      </c>
      <c r="N36" s="1">
        <v>3826.84934772</v>
      </c>
    </row>
    <row r="37" spans="1:14" x14ac:dyDescent="0.2">
      <c r="B37">
        <v>9</v>
      </c>
      <c r="C37" s="1">
        <v>22390.94617299192</v>
      </c>
      <c r="D37" s="1">
        <v>72761.045218666608</v>
      </c>
      <c r="E37" s="1">
        <v>21511.25639187299</v>
      </c>
      <c r="F37" s="1">
        <f t="shared" si="4"/>
        <v>116663.24778353151</v>
      </c>
      <c r="G37" s="1">
        <v>16455.128000000001</v>
      </c>
      <c r="H37" s="1">
        <v>158769.59631179486</v>
      </c>
      <c r="I37" s="1">
        <v>7427.4030199999988</v>
      </c>
      <c r="J37" s="1">
        <f t="shared" si="5"/>
        <v>182652.12733179485</v>
      </c>
      <c r="K37" s="1">
        <v>15696.995676732027</v>
      </c>
      <c r="L37" s="1">
        <v>10052.781350010962</v>
      </c>
      <c r="M37" s="1">
        <v>2123.2965119824489</v>
      </c>
      <c r="N37" s="1">
        <v>4011.194419469999</v>
      </c>
    </row>
    <row r="38" spans="1:14" x14ac:dyDescent="0.2">
      <c r="B38">
        <v>10</v>
      </c>
      <c r="C38" s="1">
        <v>17866.612446686384</v>
      </c>
      <c r="D38" s="1">
        <v>54228.52351528794</v>
      </c>
      <c r="E38" s="1">
        <v>16922.710122507895</v>
      </c>
      <c r="F38" s="1">
        <f t="shared" si="4"/>
        <v>89017.846084482226</v>
      </c>
      <c r="G38" s="1">
        <v>14663.084999999999</v>
      </c>
      <c r="H38" s="1">
        <v>125313.71719388233</v>
      </c>
      <c r="I38" s="1">
        <v>5778.133429999999</v>
      </c>
      <c r="J38" s="1">
        <f t="shared" si="5"/>
        <v>145754.93562388231</v>
      </c>
      <c r="K38" s="1">
        <v>11982.085187763454</v>
      </c>
      <c r="L38" s="1">
        <v>7558.6402896015352</v>
      </c>
      <c r="M38" s="1">
        <v>2084.239861718364</v>
      </c>
      <c r="N38" s="1">
        <v>3324.9193928999998</v>
      </c>
    </row>
    <row r="39" spans="1:14" x14ac:dyDescent="0.2">
      <c r="B39">
        <v>11</v>
      </c>
      <c r="C39" s="1">
        <v>21025.551083128445</v>
      </c>
      <c r="D39" s="1">
        <v>61863.343558854431</v>
      </c>
      <c r="E39" s="1">
        <v>19002.604095933111</v>
      </c>
      <c r="F39" s="1">
        <f t="shared" si="4"/>
        <v>101891.49873791599</v>
      </c>
      <c r="G39" s="1">
        <v>17240.767</v>
      </c>
      <c r="H39" s="1">
        <v>150216.58742995004</v>
      </c>
      <c r="I39" s="1">
        <v>6981.1273799999999</v>
      </c>
      <c r="J39" s="1">
        <f t="shared" si="5"/>
        <v>174438.48180995003</v>
      </c>
      <c r="K39" s="1">
        <v>14839.988743882281</v>
      </c>
      <c r="L39" s="1">
        <v>9567.922239435733</v>
      </c>
      <c r="M39" s="1">
        <v>2408.324769903119</v>
      </c>
      <c r="N39" s="1">
        <v>3768.9523943399995</v>
      </c>
    </row>
    <row r="40" spans="1:14" x14ac:dyDescent="0.2">
      <c r="B40">
        <v>12</v>
      </c>
      <c r="C40" s="1">
        <v>22480.985316034563</v>
      </c>
      <c r="D40" s="1">
        <v>66378.970757289208</v>
      </c>
      <c r="E40" s="1">
        <v>19412.119027109693</v>
      </c>
      <c r="F40" s="1">
        <f t="shared" si="4"/>
        <v>108272.07510043346</v>
      </c>
      <c r="G40" s="1">
        <v>17581.151999999998</v>
      </c>
      <c r="H40" s="1">
        <v>148249.93205407352</v>
      </c>
      <c r="I40" s="1">
        <v>7112.308759999999</v>
      </c>
      <c r="J40" s="1">
        <f t="shared" si="5"/>
        <v>172943.39281407351</v>
      </c>
      <c r="K40" s="1">
        <v>14610.836597197191</v>
      </c>
      <c r="L40" s="1">
        <v>9744.1930223760974</v>
      </c>
      <c r="M40" s="1">
        <v>2206.9874783296518</v>
      </c>
      <c r="N40" s="1">
        <v>3586.7008919699988</v>
      </c>
    </row>
    <row r="41" spans="1:14" x14ac:dyDescent="0.2">
      <c r="B41">
        <v>13</v>
      </c>
      <c r="C41" s="1">
        <v>22189.80252912996</v>
      </c>
      <c r="D41" s="1">
        <v>65171.603449890827</v>
      </c>
      <c r="E41" s="1">
        <v>18677.339232361472</v>
      </c>
      <c r="F41" s="1">
        <f t="shared" si="4"/>
        <v>106038.74521138225</v>
      </c>
      <c r="G41" s="1">
        <v>17747.850999999999</v>
      </c>
      <c r="H41" s="1">
        <v>153775.74466505056</v>
      </c>
      <c r="I41" s="1">
        <v>6842.6043259084508</v>
      </c>
      <c r="J41" s="1">
        <f t="shared" si="5"/>
        <v>178366.19999095899</v>
      </c>
      <c r="K41" s="1">
        <v>15060.851333443861</v>
      </c>
      <c r="L41" s="1">
        <v>9473.6887953196347</v>
      </c>
      <c r="M41" s="1">
        <v>2388.7431901954442</v>
      </c>
      <c r="N41" s="1">
        <v>3439.0867719600005</v>
      </c>
    </row>
    <row r="42" spans="1:14" x14ac:dyDescent="0.2">
      <c r="A42" t="s">
        <v>11</v>
      </c>
      <c r="B42">
        <v>1</v>
      </c>
      <c r="C42" s="1">
        <v>22580.844533199936</v>
      </c>
      <c r="D42" s="1">
        <v>63055.240087665858</v>
      </c>
      <c r="E42" s="1">
        <v>18960.850560806932</v>
      </c>
      <c r="F42" s="1">
        <f t="shared" si="4"/>
        <v>104596.93518167271</v>
      </c>
      <c r="G42" s="1">
        <v>18477.534</v>
      </c>
      <c r="H42" s="1">
        <v>146636.7504079495</v>
      </c>
      <c r="I42" s="1">
        <v>7473.7759252818014</v>
      </c>
      <c r="J42" s="1">
        <f t="shared" si="5"/>
        <v>172588.06033323129</v>
      </c>
      <c r="K42" s="1">
        <v>14721.109991345369</v>
      </c>
      <c r="L42" s="1">
        <v>9715.7483536252439</v>
      </c>
      <c r="M42" s="1">
        <v>2133.4440051392467</v>
      </c>
      <c r="N42" s="1">
        <v>3290.0750870999991</v>
      </c>
    </row>
    <row r="43" spans="1:14" x14ac:dyDescent="0.2">
      <c r="B43">
        <v>2</v>
      </c>
      <c r="C43" s="1">
        <v>23584.36404720592</v>
      </c>
      <c r="D43" s="1">
        <v>64681.617946109625</v>
      </c>
      <c r="E43" s="1">
        <v>17829.209102296449</v>
      </c>
      <c r="F43" s="1">
        <f t="shared" ref="F43:F50" si="6">SUM(C43:E43)</f>
        <v>106095.19109561198</v>
      </c>
      <c r="G43" s="1">
        <v>19355.445</v>
      </c>
      <c r="H43" s="1">
        <v>155041.4617236859</v>
      </c>
      <c r="I43" s="1">
        <v>7867.0142607404268</v>
      </c>
      <c r="J43" s="1">
        <f t="shared" ref="J43:J50" si="7">SUM(G43:I43)</f>
        <v>182263.92098442634</v>
      </c>
      <c r="K43" s="1">
        <v>14834.563380149231</v>
      </c>
      <c r="L43" s="1">
        <v>9396.4616455699779</v>
      </c>
      <c r="M43" s="1">
        <v>2259.7339149340282</v>
      </c>
      <c r="N43" s="1">
        <v>3516.4875151000001</v>
      </c>
    </row>
    <row r="44" spans="1:14" x14ac:dyDescent="0.2">
      <c r="B44">
        <v>3</v>
      </c>
      <c r="C44" s="1">
        <v>23207.405054524203</v>
      </c>
      <c r="D44" s="1">
        <v>61312.099869452293</v>
      </c>
      <c r="E44" s="1">
        <v>17078.353651338413</v>
      </c>
      <c r="F44" s="1">
        <f t="shared" si="6"/>
        <v>101597.85857531491</v>
      </c>
      <c r="G44" s="1">
        <v>19658.955000000002</v>
      </c>
      <c r="H44" s="1">
        <v>148336.54580446376</v>
      </c>
      <c r="I44" s="1">
        <v>7780.4450875958464</v>
      </c>
      <c r="J44" s="1">
        <f t="shared" si="7"/>
        <v>175775.94589205959</v>
      </c>
      <c r="K44" s="1">
        <v>14387.615677525448</v>
      </c>
      <c r="L44" s="1">
        <v>9162.7948108554065</v>
      </c>
      <c r="M44" s="1">
        <v>2227.3331799479365</v>
      </c>
      <c r="N44" s="1">
        <v>3380.9078900000004</v>
      </c>
    </row>
    <row r="45" spans="1:14" x14ac:dyDescent="0.2">
      <c r="B45">
        <v>4</v>
      </c>
      <c r="C45" s="1">
        <v>24976.508493638692</v>
      </c>
      <c r="D45" s="1">
        <v>65464.019468173625</v>
      </c>
      <c r="E45" s="1">
        <v>18544.01264827769</v>
      </c>
      <c r="F45" s="1">
        <f t="shared" si="6"/>
        <v>108984.54061009001</v>
      </c>
      <c r="G45" s="1">
        <v>20802.349999999999</v>
      </c>
      <c r="H45" s="1">
        <v>152603.09729910278</v>
      </c>
      <c r="I45" s="1">
        <v>8072.0073697435973</v>
      </c>
      <c r="J45" s="1">
        <f t="shared" si="7"/>
        <v>181477.45466884639</v>
      </c>
      <c r="K45" s="1">
        <v>14989.891341229326</v>
      </c>
      <c r="L45" s="1">
        <v>9558.7976260390969</v>
      </c>
      <c r="M45" s="1">
        <v>2366.9474794520293</v>
      </c>
      <c r="N45" s="1">
        <v>3708.9850519000001</v>
      </c>
    </row>
    <row r="46" spans="1:14" x14ac:dyDescent="0.2">
      <c r="B46">
        <v>5</v>
      </c>
      <c r="C46" s="1">
        <v>23716.518025992278</v>
      </c>
      <c r="D46" s="1">
        <v>60445.722370804651</v>
      </c>
      <c r="E46" s="1">
        <v>16877.753075299475</v>
      </c>
      <c r="F46" s="1">
        <f t="shared" si="6"/>
        <v>101039.99347209641</v>
      </c>
      <c r="G46" s="1">
        <v>19570.809000000001</v>
      </c>
      <c r="H46" s="1">
        <v>127996.58037121536</v>
      </c>
      <c r="I46" s="1">
        <v>7534.4951464967489</v>
      </c>
      <c r="J46" s="1">
        <f t="shared" si="7"/>
        <v>155101.88451771211</v>
      </c>
      <c r="K46" s="1">
        <v>14441.328471031466</v>
      </c>
      <c r="L46" s="1">
        <v>9154.6024052603789</v>
      </c>
      <c r="M46" s="1">
        <v>2060.9281466189254</v>
      </c>
      <c r="N46" s="1">
        <v>3465.7548133</v>
      </c>
    </row>
    <row r="47" spans="1:14" x14ac:dyDescent="0.2">
      <c r="B47">
        <v>6</v>
      </c>
      <c r="C47" s="1">
        <v>23929.314616791322</v>
      </c>
      <c r="D47" s="1">
        <v>56772.976793686517</v>
      </c>
      <c r="E47" s="1">
        <v>15744.656349199433</v>
      </c>
      <c r="F47" s="1">
        <f t="shared" si="6"/>
        <v>96446.947759677263</v>
      </c>
      <c r="G47" s="1">
        <v>20509.337</v>
      </c>
      <c r="H47" s="1">
        <v>138273.78807297337</v>
      </c>
      <c r="I47" s="1">
        <v>7205.3451415816435</v>
      </c>
      <c r="J47" s="1">
        <f t="shared" si="7"/>
        <v>165988.47021455501</v>
      </c>
      <c r="K47" s="1">
        <v>14548.481115383587</v>
      </c>
      <c r="L47" s="1">
        <v>8640.9847482734331</v>
      </c>
      <c r="M47" s="1">
        <v>2207.8123588566846</v>
      </c>
      <c r="N47" s="1">
        <v>3295.7223973</v>
      </c>
    </row>
    <row r="48" spans="1:14" x14ac:dyDescent="0.2">
      <c r="B48">
        <v>7</v>
      </c>
      <c r="C48" s="1">
        <v>27081.989339944797</v>
      </c>
      <c r="D48" s="1">
        <v>64055.013901380029</v>
      </c>
      <c r="E48" s="1">
        <v>17462.459967593568</v>
      </c>
      <c r="F48" s="1">
        <f t="shared" si="6"/>
        <v>108599.4632089184</v>
      </c>
      <c r="G48" s="1">
        <v>22602.877</v>
      </c>
      <c r="H48" s="1">
        <v>156549.62190964486</v>
      </c>
      <c r="I48" s="1">
        <v>7755.8727621234048</v>
      </c>
      <c r="J48" s="1">
        <f t="shared" si="7"/>
        <v>186908.37167176828</v>
      </c>
      <c r="K48" s="1">
        <v>15599.060538894417</v>
      </c>
      <c r="L48" s="1">
        <v>9607.0018176978356</v>
      </c>
      <c r="M48" s="1">
        <v>2535.750336833547</v>
      </c>
      <c r="N48" s="1">
        <v>3838.8194831999999</v>
      </c>
    </row>
    <row r="49" spans="1:14" x14ac:dyDescent="0.2">
      <c r="B49">
        <v>8</v>
      </c>
      <c r="C49" s="1">
        <v>28080.339230193247</v>
      </c>
      <c r="D49" s="1">
        <v>64791.628159578628</v>
      </c>
      <c r="E49" s="1">
        <v>17693.815770369423</v>
      </c>
      <c r="F49" s="1">
        <f t="shared" si="6"/>
        <v>110565.78316014129</v>
      </c>
      <c r="G49" s="1">
        <v>22777.905999999999</v>
      </c>
      <c r="H49" s="1">
        <v>147396.01689519241</v>
      </c>
      <c r="I49" s="1">
        <v>7923.6911089214163</v>
      </c>
      <c r="J49" s="1">
        <f t="shared" si="7"/>
        <v>178097.61400411383</v>
      </c>
      <c r="K49" s="1">
        <v>15442.756505178608</v>
      </c>
      <c r="L49" s="1">
        <v>9898.2904236986687</v>
      </c>
      <c r="M49" s="1">
        <v>2323.7294077581573</v>
      </c>
      <c r="N49" s="1">
        <v>3734.5578271999998</v>
      </c>
    </row>
    <row r="50" spans="1:14" x14ac:dyDescent="0.2">
      <c r="B50">
        <v>9</v>
      </c>
      <c r="C50" s="1">
        <v>30235.103999651325</v>
      </c>
      <c r="D50" s="1">
        <v>66765.165365675886</v>
      </c>
      <c r="E50" s="1">
        <v>18090.481067023728</v>
      </c>
      <c r="F50" s="1">
        <f t="shared" si="6"/>
        <v>115090.75043235093</v>
      </c>
      <c r="G50" s="1">
        <v>23650.381000000001</v>
      </c>
      <c r="H50" s="1">
        <v>152199.6601854318</v>
      </c>
      <c r="I50" s="1">
        <v>7920.8982525868269</v>
      </c>
      <c r="J50" s="1">
        <f t="shared" si="7"/>
        <v>183770.93943801863</v>
      </c>
      <c r="K50" s="1">
        <v>15510.433864637549</v>
      </c>
      <c r="L50" s="1">
        <v>9809.1168790647262</v>
      </c>
      <c r="M50" s="1">
        <v>2434.0632551269273</v>
      </c>
      <c r="N50" s="1">
        <v>3878.285941000001</v>
      </c>
    </row>
    <row r="51" spans="1:14" x14ac:dyDescent="0.2">
      <c r="B51">
        <v>10</v>
      </c>
      <c r="C51" s="1">
        <v>23986.301906547629</v>
      </c>
      <c r="D51" s="1">
        <v>49136.201725881801</v>
      </c>
      <c r="E51" s="1">
        <v>14563.298545241083</v>
      </c>
      <c r="F51" s="1">
        <f t="shared" ref="F51:F55" si="8">SUM(C51:E51)</f>
        <v>87685.802177670514</v>
      </c>
      <c r="G51" s="1">
        <v>20922.099999999999</v>
      </c>
      <c r="H51" s="1">
        <v>117962.49294072653</v>
      </c>
      <c r="I51" s="1">
        <v>6177.140949389157</v>
      </c>
      <c r="J51" s="1">
        <f t="shared" ref="J51:J55" si="9">SUM(G51:I51)</f>
        <v>145061.73389011569</v>
      </c>
      <c r="K51" s="1">
        <v>11555.728138108745</v>
      </c>
      <c r="L51" s="1">
        <v>7418.8224292454406</v>
      </c>
      <c r="M51" s="1">
        <v>1938.7654223333905</v>
      </c>
      <c r="N51" s="1">
        <v>2872.3826645999998</v>
      </c>
    </row>
    <row r="52" spans="1:14" x14ac:dyDescent="0.2">
      <c r="B52">
        <v>11</v>
      </c>
      <c r="C52" s="1">
        <v>28998.502860659559</v>
      </c>
      <c r="D52" s="1">
        <v>59997.972728378612</v>
      </c>
      <c r="E52" s="1">
        <v>16466.431713183389</v>
      </c>
      <c r="F52" s="1">
        <f t="shared" si="8"/>
        <v>105462.90730222155</v>
      </c>
      <c r="G52" s="1">
        <v>23900.748</v>
      </c>
      <c r="H52" s="1">
        <v>143954.90456770171</v>
      </c>
      <c r="I52" s="1">
        <v>7365.0794995254018</v>
      </c>
      <c r="J52" s="1">
        <f t="shared" si="9"/>
        <v>175220.7320672271</v>
      </c>
      <c r="K52" s="1">
        <v>14820.5368127737</v>
      </c>
      <c r="L52" s="1">
        <v>9271.169307592796</v>
      </c>
      <c r="M52" s="1">
        <v>2241.3965608876292</v>
      </c>
      <c r="N52" s="1">
        <v>3676.6145345000004</v>
      </c>
    </row>
    <row r="53" spans="1:14" x14ac:dyDescent="0.2">
      <c r="B53">
        <v>12</v>
      </c>
      <c r="C53" s="1">
        <v>29474.093644148212</v>
      </c>
      <c r="D53" s="1">
        <v>59252.668021810343</v>
      </c>
      <c r="E53" s="1">
        <v>16521.451644155699</v>
      </c>
      <c r="F53" s="1">
        <f t="shared" si="8"/>
        <v>105248.21331011425</v>
      </c>
      <c r="G53" s="1">
        <v>24693.51</v>
      </c>
      <c r="H53" s="1">
        <v>136577.29042292206</v>
      </c>
      <c r="I53" s="1">
        <v>7382.9262604232936</v>
      </c>
      <c r="J53" s="1">
        <f t="shared" si="9"/>
        <v>168653.72668334536</v>
      </c>
      <c r="K53" s="1">
        <v>14130.580845608405</v>
      </c>
      <c r="L53" s="1">
        <v>9260.2147184038022</v>
      </c>
      <c r="M53" s="1">
        <v>2165.8739864183958</v>
      </c>
      <c r="N53" s="1">
        <v>3379.773700700001</v>
      </c>
    </row>
    <row r="54" spans="1:14" x14ac:dyDescent="0.2">
      <c r="B54">
        <v>13</v>
      </c>
      <c r="C54" s="1">
        <v>29603.344581735189</v>
      </c>
      <c r="D54" s="1">
        <v>58915.771465184553</v>
      </c>
      <c r="E54" s="1">
        <v>16787.048019505157</v>
      </c>
      <c r="F54" s="1">
        <f t="shared" si="8"/>
        <v>105306.16406642491</v>
      </c>
      <c r="G54" s="1">
        <v>25391.22</v>
      </c>
      <c r="H54" s="1">
        <v>143991.16596502555</v>
      </c>
      <c r="I54" s="1">
        <v>7115.9953535101395</v>
      </c>
      <c r="J54" s="1">
        <f t="shared" si="9"/>
        <v>176498.38131853568</v>
      </c>
      <c r="K54" s="1">
        <v>15090.150295190613</v>
      </c>
      <c r="L54" s="1">
        <v>8689.6105492148217</v>
      </c>
      <c r="M54" s="1">
        <v>2181.5089159736508</v>
      </c>
      <c r="N54" s="1">
        <v>3306.6154573999997</v>
      </c>
    </row>
    <row r="55" spans="1:14" x14ac:dyDescent="0.2">
      <c r="A55" t="s">
        <v>12</v>
      </c>
      <c r="B55">
        <v>1</v>
      </c>
      <c r="C55" s="1">
        <v>29739.629364021035</v>
      </c>
      <c r="D55" s="1">
        <v>56929.668527765811</v>
      </c>
      <c r="E55" s="1">
        <v>16841.52257282479</v>
      </c>
      <c r="F55" s="1">
        <f t="shared" si="8"/>
        <v>103510.82046461164</v>
      </c>
      <c r="G55" s="1">
        <v>25169.111000000001</v>
      </c>
      <c r="H55" s="1">
        <v>133735.89739354639</v>
      </c>
      <c r="I55" s="1">
        <v>6960.2397099661603</v>
      </c>
      <c r="J55" s="1">
        <f t="shared" si="9"/>
        <v>165865.24810351254</v>
      </c>
      <c r="K55" s="1">
        <v>14687.614254061524</v>
      </c>
      <c r="L55" s="1">
        <v>9400.5872459255752</v>
      </c>
      <c r="M55" s="1">
        <v>1930.7941306131402</v>
      </c>
      <c r="N55" s="1">
        <v>3546.0858123000012</v>
      </c>
    </row>
    <row r="56" spans="1:14" x14ac:dyDescent="0.2">
      <c r="B56">
        <v>2</v>
      </c>
      <c r="C56" s="1">
        <v>30545.459216154519</v>
      </c>
      <c r="D56" s="1">
        <v>58803.44112662573</v>
      </c>
      <c r="E56" s="1">
        <v>16218.735758992554</v>
      </c>
      <c r="F56" s="1">
        <f t="shared" ref="F56:F68" si="10">SUM(C56:E56)</f>
        <v>105567.6361017728</v>
      </c>
      <c r="G56" s="1">
        <v>26401.632000000001</v>
      </c>
      <c r="H56" s="1">
        <v>146272.10690169569</v>
      </c>
      <c r="I56" s="1">
        <v>6939.0842007466572</v>
      </c>
      <c r="J56" s="1">
        <f t="shared" ref="J56:J68" si="11">SUM(G56:I56)</f>
        <v>179612.82310244237</v>
      </c>
      <c r="K56" s="1">
        <v>14417.985082806692</v>
      </c>
      <c r="L56" s="1">
        <v>9744.2828115366137</v>
      </c>
      <c r="M56" s="1">
        <v>2347.2338237470644</v>
      </c>
      <c r="N56" s="1">
        <v>3678.2047801637909</v>
      </c>
    </row>
    <row r="57" spans="1:14" x14ac:dyDescent="0.2">
      <c r="B57">
        <v>3</v>
      </c>
      <c r="C57" s="1">
        <v>30882.739828130849</v>
      </c>
      <c r="D57" s="1">
        <v>56639.071693202808</v>
      </c>
      <c r="E57" s="1">
        <v>16886.404707054699</v>
      </c>
      <c r="F57" s="1">
        <f t="shared" si="10"/>
        <v>104408.21622838835</v>
      </c>
      <c r="G57" s="1">
        <v>26525.103999999999</v>
      </c>
      <c r="H57" s="1">
        <v>140551.86451048113</v>
      </c>
      <c r="I57" s="1">
        <v>6811.6409225287298</v>
      </c>
      <c r="J57" s="1">
        <f t="shared" si="11"/>
        <v>173888.60943300984</v>
      </c>
      <c r="K57" s="1">
        <v>14255.903168497385</v>
      </c>
      <c r="L57" s="1">
        <v>9208.4120789574499</v>
      </c>
      <c r="M57" s="1">
        <v>2271.6719183283076</v>
      </c>
      <c r="N57" s="1">
        <v>4167.1312361630225</v>
      </c>
    </row>
    <row r="58" spans="1:14" x14ac:dyDescent="0.2">
      <c r="B58">
        <v>4</v>
      </c>
      <c r="C58" s="1">
        <v>32056.244410914638</v>
      </c>
      <c r="D58" s="1">
        <v>59129.989532546002</v>
      </c>
      <c r="E58" s="1">
        <v>17855.045619133685</v>
      </c>
      <c r="F58" s="1">
        <f t="shared" si="10"/>
        <v>109041.27956259433</v>
      </c>
      <c r="G58" s="1">
        <v>27617.420999999998</v>
      </c>
      <c r="H58" s="1">
        <v>143195.85661926138</v>
      </c>
      <c r="I58" s="1">
        <v>6942.5926875769501</v>
      </c>
      <c r="J58" s="1">
        <f t="shared" si="11"/>
        <v>177755.87030683833</v>
      </c>
      <c r="K58" s="1">
        <v>14836.638072772666</v>
      </c>
      <c r="L58" s="1">
        <v>9640.7900442519804</v>
      </c>
      <c r="M58" s="1">
        <v>2357.244123862773</v>
      </c>
      <c r="N58" s="1">
        <v>4478.7258355999984</v>
      </c>
    </row>
    <row r="59" spans="1:14" x14ac:dyDescent="0.2">
      <c r="B59">
        <v>5</v>
      </c>
      <c r="C59" s="1">
        <v>29662.597499294283</v>
      </c>
      <c r="D59" s="1">
        <v>54723.203769680396</v>
      </c>
      <c r="E59" s="1">
        <v>15979.32309704022</v>
      </c>
      <c r="F59" s="1">
        <f t="shared" si="10"/>
        <v>100365.1243660149</v>
      </c>
      <c r="G59" s="1">
        <v>25655.374</v>
      </c>
      <c r="H59" s="1">
        <v>119263.84512788487</v>
      </c>
      <c r="I59" s="1">
        <v>6582.3449553616547</v>
      </c>
      <c r="J59" s="1">
        <f t="shared" si="11"/>
        <v>151501.56408324651</v>
      </c>
      <c r="K59" s="1">
        <v>14041.671864805032</v>
      </c>
      <c r="L59" s="1">
        <v>8959.368205979541</v>
      </c>
      <c r="M59" s="1">
        <v>2063.8914807625956</v>
      </c>
      <c r="N59" s="1">
        <v>4104.2719312000027</v>
      </c>
    </row>
    <row r="60" spans="1:14" x14ac:dyDescent="0.2">
      <c r="B60">
        <v>6</v>
      </c>
      <c r="C60" s="1">
        <v>30232.819276870701</v>
      </c>
      <c r="D60" s="1">
        <v>51962.00955245638</v>
      </c>
      <c r="E60" s="1">
        <v>15290.008458542952</v>
      </c>
      <c r="F60" s="1">
        <f t="shared" si="10"/>
        <v>97484.837287870032</v>
      </c>
      <c r="G60" s="1">
        <v>26585.437000000002</v>
      </c>
      <c r="H60" s="1">
        <v>129171.83080105334</v>
      </c>
      <c r="I60" s="1">
        <v>6370.9672853315797</v>
      </c>
      <c r="J60" s="1">
        <f t="shared" si="11"/>
        <v>162128.2350863849</v>
      </c>
      <c r="K60" s="1">
        <v>14149.258284530028</v>
      </c>
      <c r="L60" s="1">
        <v>8642.0189644313541</v>
      </c>
      <c r="M60" s="1">
        <v>2205.2944128072504</v>
      </c>
      <c r="N60" s="1">
        <v>4140.9867876999988</v>
      </c>
    </row>
    <row r="61" spans="1:14" x14ac:dyDescent="0.2">
      <c r="B61">
        <v>7</v>
      </c>
      <c r="C61" s="1">
        <v>34746.140492766557</v>
      </c>
      <c r="D61" s="1">
        <v>58326.135438952377</v>
      </c>
      <c r="E61" s="1">
        <v>16779.722229421306</v>
      </c>
      <c r="F61" s="1">
        <f t="shared" si="10"/>
        <v>109851.99816114025</v>
      </c>
      <c r="G61" s="1">
        <v>29525.016</v>
      </c>
      <c r="H61" s="1">
        <v>147371.96472869598</v>
      </c>
      <c r="I61" s="1">
        <v>6828.0986972566279</v>
      </c>
      <c r="J61" s="1">
        <f t="shared" si="11"/>
        <v>183725.0794259526</v>
      </c>
      <c r="K61" s="1">
        <v>15808.765296785254</v>
      </c>
      <c r="L61" s="1">
        <v>9597.917439327899</v>
      </c>
      <c r="M61" s="1">
        <v>2397.6607263088708</v>
      </c>
      <c r="N61" s="1">
        <v>4722.3669755999999</v>
      </c>
    </row>
    <row r="62" spans="1:14" x14ac:dyDescent="0.2">
      <c r="B62">
        <v>8</v>
      </c>
      <c r="C62" s="1">
        <v>36227.16596605361</v>
      </c>
      <c r="D62" s="1">
        <v>59243.893702892376</v>
      </c>
      <c r="E62" s="1">
        <v>17239.694131070915</v>
      </c>
      <c r="F62" s="1">
        <f t="shared" si="10"/>
        <v>112710.75380001692</v>
      </c>
      <c r="G62" s="1">
        <v>29691.292000000001</v>
      </c>
      <c r="H62" s="1">
        <v>138512.74019496742</v>
      </c>
      <c r="I62" s="1">
        <v>6961.3364737395768</v>
      </c>
      <c r="J62" s="1">
        <f t="shared" si="11"/>
        <v>175165.36866870703</v>
      </c>
      <c r="K62" s="1">
        <v>15632.94442028722</v>
      </c>
      <c r="L62" s="1">
        <v>10132.010803044832</v>
      </c>
      <c r="M62" s="1">
        <v>2321.0382061510322</v>
      </c>
      <c r="N62" s="1">
        <v>4684.1842074999986</v>
      </c>
    </row>
    <row r="63" spans="1:14" x14ac:dyDescent="0.2">
      <c r="B63">
        <v>9</v>
      </c>
      <c r="C63" s="1">
        <v>39169.730499114485</v>
      </c>
      <c r="D63" s="1">
        <v>61019.003685180112</v>
      </c>
      <c r="E63" s="1">
        <v>18033.648842259161</v>
      </c>
      <c r="F63" s="1">
        <f t="shared" si="10"/>
        <v>118222.38302655375</v>
      </c>
      <c r="G63" s="1">
        <v>30497.42</v>
      </c>
      <c r="H63" s="1">
        <v>143063.04251252997</v>
      </c>
      <c r="I63" s="1">
        <v>6960.6288530659776</v>
      </c>
      <c r="J63" s="1">
        <f t="shared" si="11"/>
        <v>180521.09136559596</v>
      </c>
      <c r="K63" s="1">
        <v>15592.872650262019</v>
      </c>
      <c r="L63" s="1">
        <v>9933.6118498159722</v>
      </c>
      <c r="M63" s="1">
        <v>2355.0749199852185</v>
      </c>
      <c r="N63" s="1">
        <v>4626.0211903000009</v>
      </c>
    </row>
    <row r="64" spans="1:14" x14ac:dyDescent="0.2">
      <c r="B64">
        <v>10</v>
      </c>
      <c r="C64" s="1">
        <v>31087.655271978918</v>
      </c>
      <c r="D64" s="1">
        <v>45646.436381390522</v>
      </c>
      <c r="E64" s="1">
        <v>15121.194949063709</v>
      </c>
      <c r="F64" s="1">
        <f t="shared" si="10"/>
        <v>91855.286602433145</v>
      </c>
      <c r="G64" s="1">
        <v>26578.278999999999</v>
      </c>
      <c r="H64" s="1">
        <v>112727.15925534168</v>
      </c>
      <c r="I64" s="1">
        <v>5552.4377470505033</v>
      </c>
      <c r="J64" s="1">
        <f t="shared" si="11"/>
        <v>144857.87600239221</v>
      </c>
      <c r="K64" s="1">
        <v>11582.78136107617</v>
      </c>
      <c r="L64" s="1">
        <v>7548.5723796220273</v>
      </c>
      <c r="M64" s="1">
        <v>1855.4918149919467</v>
      </c>
      <c r="N64" s="1">
        <v>3859.4367264833345</v>
      </c>
    </row>
    <row r="65" spans="1:14" x14ac:dyDescent="0.2">
      <c r="B65">
        <v>11</v>
      </c>
      <c r="C65" s="1">
        <v>36666.331407476886</v>
      </c>
      <c r="D65" s="1">
        <v>54293.394479009032</v>
      </c>
      <c r="E65" s="1">
        <v>15770.59466515193</v>
      </c>
      <c r="F65" s="1">
        <f t="shared" si="10"/>
        <v>106730.32055163785</v>
      </c>
      <c r="G65" s="1">
        <v>30109.845000000001</v>
      </c>
      <c r="H65" s="1">
        <v>134878.6293182683</v>
      </c>
      <c r="I65" s="1">
        <v>6346.8579607318215</v>
      </c>
      <c r="J65" s="1">
        <f t="shared" si="11"/>
        <v>171335.33227900011</v>
      </c>
      <c r="K65" s="1">
        <v>14471.524165096951</v>
      </c>
      <c r="L65" s="1">
        <v>9318.5221642692941</v>
      </c>
      <c r="M65" s="1">
        <v>2221.6961638813641</v>
      </c>
      <c r="N65" s="1">
        <v>4560.3902900000012</v>
      </c>
    </row>
    <row r="66" spans="1:14" x14ac:dyDescent="0.2">
      <c r="B66">
        <v>12</v>
      </c>
      <c r="C66" s="1">
        <v>38014.943022706262</v>
      </c>
      <c r="D66" s="1">
        <v>55612.208896525815</v>
      </c>
      <c r="E66" s="1">
        <v>17182.08415800381</v>
      </c>
      <c r="F66" s="1">
        <f t="shared" si="10"/>
        <v>110809.23607723588</v>
      </c>
      <c r="G66" s="1">
        <v>30684.017</v>
      </c>
      <c r="H66" s="1">
        <v>134113.61213401722</v>
      </c>
      <c r="I66" s="1">
        <v>6507.9484659134487</v>
      </c>
      <c r="J66" s="1">
        <f t="shared" si="11"/>
        <v>171305.57759993066</v>
      </c>
      <c r="K66" s="1">
        <v>14408.725351255163</v>
      </c>
      <c r="L66" s="1">
        <v>9732.1504999956851</v>
      </c>
      <c r="M66" s="1">
        <v>2175.7770703273859</v>
      </c>
      <c r="N66" s="1">
        <v>4397.4256412999994</v>
      </c>
    </row>
    <row r="67" spans="1:14" x14ac:dyDescent="0.2">
      <c r="B67">
        <v>13</v>
      </c>
      <c r="C67" s="1">
        <v>39152.577179742075</v>
      </c>
      <c r="D67" s="1">
        <v>56655.727843820205</v>
      </c>
      <c r="E67" s="1">
        <v>18275.419561711529</v>
      </c>
      <c r="F67" s="1">
        <f t="shared" si="10"/>
        <v>114083.72458527381</v>
      </c>
      <c r="G67" s="1">
        <v>32297.509666666665</v>
      </c>
      <c r="H67" s="1">
        <v>143795.14094351092</v>
      </c>
      <c r="I67" s="1">
        <v>6646.7948521705384</v>
      </c>
      <c r="J67" s="1">
        <f t="shared" si="11"/>
        <v>182739.44546234814</v>
      </c>
      <c r="K67" s="1">
        <v>15670.474154788377</v>
      </c>
      <c r="L67" s="1">
        <v>10024.528995656472</v>
      </c>
      <c r="M67" s="1">
        <v>2187.2737996227547</v>
      </c>
      <c r="N67" s="1">
        <v>4347.7518543000006</v>
      </c>
    </row>
    <row r="68" spans="1:14" x14ac:dyDescent="0.2">
      <c r="A68" t="s">
        <v>13</v>
      </c>
      <c r="B68">
        <v>1</v>
      </c>
      <c r="C68" s="1">
        <v>35004.126196747755</v>
      </c>
      <c r="D68" s="1">
        <v>50013.156012138221</v>
      </c>
      <c r="E68" s="1">
        <v>16135.792839208651</v>
      </c>
      <c r="F68" s="1">
        <f t="shared" si="10"/>
        <v>101153.07504809462</v>
      </c>
      <c r="G68" s="1">
        <v>29277.725000000002</v>
      </c>
      <c r="H68" s="1">
        <v>121341.22019883459</v>
      </c>
      <c r="I68" s="1">
        <v>6018.6347885831674</v>
      </c>
      <c r="J68" s="1">
        <f t="shared" si="11"/>
        <v>156637.57998741776</v>
      </c>
      <c r="K68" s="1">
        <v>13882.919246614403</v>
      </c>
      <c r="L68" s="1">
        <v>8874.2025797817259</v>
      </c>
      <c r="M68" s="1">
        <v>1974.1021716648197</v>
      </c>
      <c r="N68" s="1">
        <v>4280.0822515217169</v>
      </c>
    </row>
    <row r="69" spans="1:14" x14ac:dyDescent="0.2">
      <c r="B69">
        <v>2</v>
      </c>
      <c r="C69" s="1">
        <v>37584.816350100344</v>
      </c>
      <c r="D69" s="1">
        <v>51971.771610428827</v>
      </c>
      <c r="E69" s="1">
        <v>16553.443384369501</v>
      </c>
      <c r="F69" s="1">
        <f t="shared" ref="F69:F81" si="12">SUM(C69:E69)</f>
        <v>106110.03134489867</v>
      </c>
      <c r="G69" s="1">
        <v>31969.984</v>
      </c>
      <c r="H69" s="1">
        <v>137211.08448533461</v>
      </c>
      <c r="I69" s="1">
        <v>6066.0687882209704</v>
      </c>
      <c r="J69" s="1">
        <f t="shared" ref="J69:J81" si="13">SUM(G69:I69)</f>
        <v>175247.13727355556</v>
      </c>
      <c r="K69" s="1">
        <v>14156.963080748152</v>
      </c>
      <c r="L69" s="1">
        <v>9735.7118541106138</v>
      </c>
      <c r="M69" s="1">
        <v>2159.4103125529896</v>
      </c>
      <c r="N69" s="1">
        <v>4438.1206075881037</v>
      </c>
    </row>
    <row r="70" spans="1:14" x14ac:dyDescent="0.2">
      <c r="B70">
        <v>3</v>
      </c>
      <c r="C70" s="1">
        <v>38549.192599853661</v>
      </c>
      <c r="D70" s="1">
        <v>52114.098088629995</v>
      </c>
      <c r="E70" s="1">
        <v>17305.42555873896</v>
      </c>
      <c r="F70" s="1">
        <f t="shared" si="12"/>
        <v>107968.71624722262</v>
      </c>
      <c r="G70" s="1">
        <v>32623.727999999999</v>
      </c>
      <c r="H70" s="1">
        <v>132685.12739356264</v>
      </c>
      <c r="I70" s="1">
        <v>6071.1624711068362</v>
      </c>
      <c r="J70" s="1">
        <f t="shared" si="13"/>
        <v>171380.01786466947</v>
      </c>
      <c r="K70" s="1">
        <v>13791.330050268165</v>
      </c>
      <c r="L70" s="1">
        <v>9299.0048313237203</v>
      </c>
      <c r="M70" s="1">
        <v>2229.8068793414336</v>
      </c>
      <c r="N70" s="1">
        <v>4341.1723768911434</v>
      </c>
    </row>
    <row r="71" spans="1:14" x14ac:dyDescent="0.2">
      <c r="B71">
        <v>4</v>
      </c>
      <c r="C71" s="1">
        <v>39587.872312980988</v>
      </c>
      <c r="D71" s="1">
        <v>53814.648876126121</v>
      </c>
      <c r="E71" s="1">
        <v>18342.511254742076</v>
      </c>
      <c r="F71" s="1">
        <f t="shared" si="12"/>
        <v>111745.03244384918</v>
      </c>
      <c r="G71" s="1">
        <v>33688.709000000003</v>
      </c>
      <c r="H71" s="1">
        <v>137087.57573520145</v>
      </c>
      <c r="I71" s="1">
        <v>6182.3209891988854</v>
      </c>
      <c r="J71" s="1">
        <f t="shared" si="13"/>
        <v>176958.60572440035</v>
      </c>
      <c r="K71" s="1">
        <v>14831.991163153743</v>
      </c>
      <c r="L71" s="1">
        <v>9638.0525873946317</v>
      </c>
      <c r="M71" s="1">
        <v>2318.3624925273534</v>
      </c>
      <c r="N71" s="1">
        <v>4579.5319131925871</v>
      </c>
    </row>
    <row r="72" spans="1:14" x14ac:dyDescent="0.2">
      <c r="B72">
        <v>5</v>
      </c>
      <c r="C72" s="1">
        <v>36759.969043798505</v>
      </c>
      <c r="D72" s="1">
        <v>49174.13779002698</v>
      </c>
      <c r="E72" s="1">
        <v>17031.931709361921</v>
      </c>
      <c r="F72" s="1">
        <f t="shared" si="12"/>
        <v>102966.0385431874</v>
      </c>
      <c r="G72" s="1">
        <v>31220.81</v>
      </c>
      <c r="H72" s="1">
        <v>112750.5469232012</v>
      </c>
      <c r="I72" s="1">
        <v>5851.8797454470505</v>
      </c>
      <c r="J72" s="1">
        <f t="shared" si="13"/>
        <v>149823.23666864826</v>
      </c>
      <c r="K72" s="1">
        <v>12948.718145139552</v>
      </c>
      <c r="L72" s="1">
        <v>9149.1199856668445</v>
      </c>
      <c r="M72" s="1">
        <v>2006.0814213125311</v>
      </c>
      <c r="N72" s="1">
        <v>4236.052459743697</v>
      </c>
    </row>
    <row r="73" spans="1:14" x14ac:dyDescent="0.2">
      <c r="B73">
        <v>6</v>
      </c>
      <c r="C73" s="1">
        <v>36720.710148875994</v>
      </c>
      <c r="D73" s="1">
        <v>46108.34958583484</v>
      </c>
      <c r="E73" s="1">
        <v>16563.232217768469</v>
      </c>
      <c r="F73" s="1">
        <f t="shared" si="12"/>
        <v>99392.291952479311</v>
      </c>
      <c r="G73" s="1">
        <v>32079.14</v>
      </c>
      <c r="H73" s="1">
        <v>122087.6246985129</v>
      </c>
      <c r="I73" s="1">
        <v>5611.4184464615082</v>
      </c>
      <c r="J73" s="1">
        <f t="shared" si="13"/>
        <v>159778.18314497441</v>
      </c>
      <c r="K73" s="1">
        <v>13523.11988712132</v>
      </c>
      <c r="L73" s="1">
        <v>8734.4024736049378</v>
      </c>
      <c r="M73" s="1">
        <v>1647.3234233843007</v>
      </c>
      <c r="N73" s="1">
        <v>4222.6550624110587</v>
      </c>
    </row>
    <row r="74" spans="1:14" x14ac:dyDescent="0.2">
      <c r="B74">
        <v>7</v>
      </c>
      <c r="C74" s="1">
        <v>41975.748087445056</v>
      </c>
      <c r="D74" s="1">
        <v>52329.891828132088</v>
      </c>
      <c r="E74" s="1">
        <v>17935.781749449172</v>
      </c>
      <c r="F74" s="1">
        <f t="shared" si="12"/>
        <v>112241.42166502631</v>
      </c>
      <c r="G74" s="1">
        <v>35312.082999999999</v>
      </c>
      <c r="H74" s="1">
        <v>137991.79911101394</v>
      </c>
      <c r="I74" s="1">
        <v>6005.4143961678974</v>
      </c>
      <c r="J74" s="1">
        <f t="shared" si="13"/>
        <v>179309.29650718183</v>
      </c>
      <c r="K74" s="1">
        <v>17820.631992417813</v>
      </c>
      <c r="L74" s="1">
        <v>9532.6906366334897</v>
      </c>
      <c r="M74" s="1">
        <v>2307.9729092783637</v>
      </c>
      <c r="N74" s="1">
        <v>4811.3113356809436</v>
      </c>
    </row>
    <row r="75" spans="1:14" x14ac:dyDescent="0.2">
      <c r="B75">
        <v>8</v>
      </c>
      <c r="C75" s="1">
        <v>42906.105628333389</v>
      </c>
      <c r="D75" s="1">
        <v>51775.51958937147</v>
      </c>
      <c r="E75" s="1">
        <v>18601.435861321017</v>
      </c>
      <c r="F75" s="1">
        <f t="shared" si="12"/>
        <v>113283.06107902588</v>
      </c>
      <c r="G75" s="1">
        <v>35033.491999999998</v>
      </c>
      <c r="H75" s="1">
        <v>127767.12340208626</v>
      </c>
      <c r="I75" s="1">
        <v>6108.0160058404281</v>
      </c>
      <c r="J75" s="1">
        <f t="shared" si="13"/>
        <v>168908.63140792667</v>
      </c>
      <c r="K75" s="1">
        <v>17108.287104910636</v>
      </c>
      <c r="L75" s="1">
        <v>9952.6145994041071</v>
      </c>
      <c r="M75" s="1">
        <v>2201.8397721261554</v>
      </c>
      <c r="N75" s="1">
        <v>4845.1852735893444</v>
      </c>
    </row>
    <row r="76" spans="1:14" x14ac:dyDescent="0.2">
      <c r="B76">
        <v>9</v>
      </c>
      <c r="C76" s="1">
        <v>45717.314428211932</v>
      </c>
      <c r="D76" s="1">
        <v>53122.812393189466</v>
      </c>
      <c r="E76" s="1">
        <v>18706.304992349054</v>
      </c>
      <c r="F76" s="1">
        <f t="shared" si="12"/>
        <v>117546.43181375045</v>
      </c>
      <c r="G76" s="1">
        <v>36235.014000000003</v>
      </c>
      <c r="H76" s="1">
        <v>133843.68535149738</v>
      </c>
      <c r="I76" s="1">
        <v>6137.0214435912885</v>
      </c>
      <c r="J76" s="1">
        <f t="shared" si="13"/>
        <v>176215.72079508865</v>
      </c>
      <c r="K76" s="1">
        <v>15831.406925401569</v>
      </c>
      <c r="L76" s="1">
        <v>9844.7686010300404</v>
      </c>
      <c r="M76" s="1">
        <v>2315.8979175978611</v>
      </c>
      <c r="N76" s="1">
        <v>4916.3490321725394</v>
      </c>
    </row>
    <row r="77" spans="1:14" x14ac:dyDescent="0.2">
      <c r="B77">
        <v>10</v>
      </c>
      <c r="C77" s="1">
        <v>36033.593122682913</v>
      </c>
      <c r="D77" s="1">
        <v>40088.33383868033</v>
      </c>
      <c r="E77" s="1">
        <v>15080.386944684658</v>
      </c>
      <c r="F77" s="1">
        <f t="shared" si="12"/>
        <v>91202.313906047901</v>
      </c>
      <c r="G77" s="1">
        <v>31490.701000000001</v>
      </c>
      <c r="H77" s="1">
        <v>104641.58438465455</v>
      </c>
      <c r="I77" s="1">
        <v>4855.7115609194225</v>
      </c>
      <c r="J77" s="1">
        <f t="shared" si="13"/>
        <v>140987.99694557395</v>
      </c>
      <c r="K77" s="1">
        <v>10587.197790917027</v>
      </c>
      <c r="L77" s="1">
        <v>7510.7011862178488</v>
      </c>
      <c r="M77" s="1">
        <v>1909.1652891766983</v>
      </c>
      <c r="N77" s="1">
        <v>4304.6261873981985</v>
      </c>
    </row>
    <row r="78" spans="1:14" x14ac:dyDescent="0.2">
      <c r="B78">
        <v>11</v>
      </c>
      <c r="C78" s="1">
        <v>42491.650856759938</v>
      </c>
      <c r="D78" s="1">
        <v>47154.782719297618</v>
      </c>
      <c r="E78" s="1">
        <v>16200.721163625038</v>
      </c>
      <c r="F78" s="1">
        <f t="shared" si="12"/>
        <v>105847.15473968259</v>
      </c>
      <c r="G78" s="1">
        <v>35719.307999999997</v>
      </c>
      <c r="H78" s="1">
        <v>128094.1071875245</v>
      </c>
      <c r="I78" s="1">
        <v>5610.2430725044123</v>
      </c>
      <c r="J78" s="1">
        <f t="shared" si="13"/>
        <v>169423.6582600289</v>
      </c>
      <c r="K78" s="1">
        <v>14056.911476517955</v>
      </c>
      <c r="L78" s="1">
        <v>9188.8113550007783</v>
      </c>
      <c r="M78" s="1">
        <v>2306.8028134234642</v>
      </c>
      <c r="N78" s="1">
        <v>5617.4939032593347</v>
      </c>
    </row>
    <row r="79" spans="1:14" x14ac:dyDescent="0.2">
      <c r="B79">
        <v>12</v>
      </c>
      <c r="C79" s="1">
        <v>43054.374856822193</v>
      </c>
      <c r="D79" s="1">
        <v>46229.324435077375</v>
      </c>
      <c r="E79" s="1">
        <v>16957.42889347412</v>
      </c>
      <c r="F79" s="1">
        <f t="shared" si="12"/>
        <v>106241.12818537369</v>
      </c>
      <c r="G79" s="1">
        <v>36319.605000000003</v>
      </c>
      <c r="H79" s="1">
        <v>123281.61081998974</v>
      </c>
      <c r="I79" s="1">
        <v>5575.0065103840006</v>
      </c>
      <c r="J79" s="1">
        <f t="shared" si="13"/>
        <v>165176.22233037374</v>
      </c>
      <c r="K79" s="1">
        <v>15608.205259940438</v>
      </c>
      <c r="L79" s="1">
        <v>9282.2617652399003</v>
      </c>
      <c r="M79" s="1">
        <v>2196.7179192746253</v>
      </c>
      <c r="N79" s="1">
        <v>5181.0162008441184</v>
      </c>
    </row>
    <row r="80" spans="1:14" x14ac:dyDescent="0.2">
      <c r="B80">
        <v>13</v>
      </c>
      <c r="C80" s="1">
        <v>23609.205465988311</v>
      </c>
      <c r="D80" s="1">
        <v>24886.657367885153</v>
      </c>
      <c r="E80" s="1">
        <v>12444.064062907541</v>
      </c>
      <c r="F80" s="1">
        <f t="shared" si="12"/>
        <v>60939.926896781006</v>
      </c>
      <c r="G80" s="1">
        <v>25043.206999999999</v>
      </c>
      <c r="H80" s="1">
        <v>93630.600212981881</v>
      </c>
      <c r="I80" s="1">
        <v>3853.9383510971174</v>
      </c>
      <c r="J80" s="1">
        <f t="shared" si="13"/>
        <v>122527.745564079</v>
      </c>
      <c r="K80" s="1">
        <v>12954.588009163985</v>
      </c>
      <c r="L80" s="1">
        <v>6061.9502035315736</v>
      </c>
      <c r="M80" s="1">
        <v>1609.0623423999809</v>
      </c>
      <c r="N80" s="1">
        <v>3475.0315124729136</v>
      </c>
    </row>
    <row r="81" spans="1:14" x14ac:dyDescent="0.2">
      <c r="A81" t="s">
        <v>14</v>
      </c>
      <c r="B81">
        <v>1</v>
      </c>
      <c r="C81" s="1">
        <v>1721.4232015756547</v>
      </c>
      <c r="D81" s="1">
        <v>2933.2980046626603</v>
      </c>
      <c r="E81" s="1">
        <v>1090.9107127342174</v>
      </c>
      <c r="F81" s="1">
        <f t="shared" si="12"/>
        <v>5745.6319189725327</v>
      </c>
      <c r="G81" s="1">
        <v>7435.2097068940548</v>
      </c>
      <c r="H81" s="1">
        <v>21842.242143935895</v>
      </c>
      <c r="I81" s="1">
        <v>946.28460746294877</v>
      </c>
      <c r="J81" s="1">
        <f t="shared" si="13"/>
        <v>30223.7364582929</v>
      </c>
      <c r="K81" s="1">
        <v>999.69267785582713</v>
      </c>
      <c r="L81" s="1">
        <v>1205.1248473495402</v>
      </c>
      <c r="M81" s="1">
        <v>440.93410266562648</v>
      </c>
      <c r="N81" s="1">
        <v>594.61483870000006</v>
      </c>
    </row>
    <row r="82" spans="1:14" x14ac:dyDescent="0.2">
      <c r="B82">
        <v>2</v>
      </c>
      <c r="C82" s="1">
        <v>2542.2280313787714</v>
      </c>
      <c r="D82" s="1">
        <v>3223.7782282802796</v>
      </c>
      <c r="E82" s="1">
        <v>916.9804777863385</v>
      </c>
      <c r="F82" s="1">
        <f t="shared" ref="F82:F94" si="14">SUM(C82:E82)</f>
        <v>6682.9867374453888</v>
      </c>
      <c r="G82" s="1">
        <v>9494.5450945469584</v>
      </c>
      <c r="H82" s="1">
        <v>22391.41491558704</v>
      </c>
      <c r="I82" s="1">
        <v>581.28289083931952</v>
      </c>
      <c r="J82" s="1">
        <f t="shared" ref="J82:J94" si="15">SUM(G82:I82)</f>
        <v>32467.242900973317</v>
      </c>
      <c r="K82" s="1">
        <v>1491.8895512742972</v>
      </c>
      <c r="L82" s="1">
        <v>1358.1124606349001</v>
      </c>
      <c r="M82" s="1">
        <v>470.81118235656481</v>
      </c>
      <c r="N82" s="1">
        <v>700.21817659999999</v>
      </c>
    </row>
    <row r="83" spans="1:14" x14ac:dyDescent="0.2">
      <c r="B83">
        <v>3</v>
      </c>
      <c r="C83" s="1">
        <v>5491.7463221999997</v>
      </c>
      <c r="D83" s="1">
        <v>6340.955668743939</v>
      </c>
      <c r="E83" s="1">
        <v>1474.1580072007023</v>
      </c>
      <c r="F83" s="1">
        <f t="shared" si="14"/>
        <v>13306.85999814464</v>
      </c>
      <c r="G83" s="1">
        <v>13629.567440330338</v>
      </c>
      <c r="H83" s="1">
        <v>32319.879364565943</v>
      </c>
      <c r="I83" s="1">
        <v>1010.0730297232783</v>
      </c>
      <c r="J83" s="1">
        <f t="shared" si="15"/>
        <v>46959.519834619561</v>
      </c>
      <c r="K83" s="1">
        <v>2797.7437229432949</v>
      </c>
      <c r="L83" s="1">
        <v>2133.763106249653</v>
      </c>
      <c r="M83" s="1">
        <v>704.70725138106366</v>
      </c>
      <c r="N83" s="1">
        <v>1158.3479897</v>
      </c>
    </row>
    <row r="84" spans="1:14" x14ac:dyDescent="0.2">
      <c r="B84">
        <v>4</v>
      </c>
      <c r="C84" s="1">
        <v>9799.0644302000019</v>
      </c>
      <c r="D84" s="1">
        <v>9798.2967636595386</v>
      </c>
      <c r="E84" s="1">
        <v>2613.3710286598894</v>
      </c>
      <c r="F84" s="1">
        <f t="shared" si="14"/>
        <v>22210.732222519433</v>
      </c>
      <c r="G84" s="1">
        <v>18283.739765797189</v>
      </c>
      <c r="H84" s="1">
        <v>46843.045071213906</v>
      </c>
      <c r="I84" s="1">
        <v>1539.0100931136283</v>
      </c>
      <c r="J84" s="1">
        <f t="shared" si="15"/>
        <v>66665.794930124728</v>
      </c>
      <c r="K84" s="1">
        <v>4490.0861720188896</v>
      </c>
      <c r="L84" s="1">
        <v>2949.8722307173985</v>
      </c>
      <c r="M84" s="1">
        <v>1000.1144171319078</v>
      </c>
      <c r="N84" s="1">
        <v>1636.9384714000003</v>
      </c>
    </row>
    <row r="85" spans="1:14" x14ac:dyDescent="0.2">
      <c r="B85">
        <v>5</v>
      </c>
      <c r="C85" s="1">
        <v>13289.767999399999</v>
      </c>
      <c r="D85" s="1">
        <v>12128.458093551579</v>
      </c>
      <c r="E85" s="1">
        <v>3347.3796375665634</v>
      </c>
      <c r="F85" s="1">
        <f t="shared" si="14"/>
        <v>28765.605730518138</v>
      </c>
      <c r="G85" s="1">
        <v>20936.391</v>
      </c>
      <c r="H85" s="1">
        <v>52314.131237855174</v>
      </c>
      <c r="I85" s="1">
        <v>1923.4375487995696</v>
      </c>
      <c r="J85" s="1">
        <f t="shared" si="15"/>
        <v>75173.959786654741</v>
      </c>
      <c r="K85" s="1">
        <v>5073.1823469228184</v>
      </c>
      <c r="L85" s="1">
        <v>3588.9009085512234</v>
      </c>
      <c r="M85" s="1">
        <v>1038.4243499962424</v>
      </c>
      <c r="N85" s="1">
        <v>1951.6876129999998</v>
      </c>
    </row>
    <row r="86" spans="1:14" x14ac:dyDescent="0.2">
      <c r="B86">
        <v>6</v>
      </c>
      <c r="C86" s="1">
        <v>17334.200613699999</v>
      </c>
      <c r="D86" s="1">
        <v>15175.468679447113</v>
      </c>
      <c r="E86" s="1">
        <v>3810.5984766965589</v>
      </c>
      <c r="F86" s="1">
        <f t="shared" si="14"/>
        <v>36320.267769843667</v>
      </c>
      <c r="G86" s="1">
        <v>24426.589</v>
      </c>
      <c r="H86" s="1">
        <v>68184.285643849085</v>
      </c>
      <c r="I86" s="1">
        <v>2150.5696366052575</v>
      </c>
      <c r="J86" s="1">
        <f t="shared" si="15"/>
        <v>94761.444280454351</v>
      </c>
      <c r="K86" s="1">
        <v>6619.3197804363763</v>
      </c>
      <c r="L86" s="1">
        <v>4161.3916027496625</v>
      </c>
      <c r="M86" s="1">
        <v>1217.8636159797575</v>
      </c>
      <c r="N86" s="1">
        <v>2221.9827342999997</v>
      </c>
    </row>
    <row r="87" spans="1:14" x14ac:dyDescent="0.2">
      <c r="B87">
        <v>7</v>
      </c>
      <c r="C87" s="1">
        <v>18997.550709200001</v>
      </c>
      <c r="D87" s="1">
        <v>16947.172125160141</v>
      </c>
      <c r="E87" s="1">
        <v>3553.992703964876</v>
      </c>
      <c r="F87" s="1">
        <f t="shared" si="14"/>
        <v>39498.715538325021</v>
      </c>
      <c r="G87" s="1">
        <v>25473.375</v>
      </c>
      <c r="H87" s="1">
        <v>74357.048435510529</v>
      </c>
      <c r="I87" s="1">
        <v>2144.6037321761596</v>
      </c>
      <c r="J87" s="1">
        <f t="shared" si="15"/>
        <v>101975.02716768668</v>
      </c>
      <c r="K87" s="1">
        <v>8455.6690453394622</v>
      </c>
      <c r="L87" s="1">
        <v>4461.5183106503046</v>
      </c>
      <c r="M87" s="1">
        <v>1386.8153925663914</v>
      </c>
      <c r="N87" s="1">
        <v>2478.2569099000002</v>
      </c>
    </row>
    <row r="88" spans="1:14" x14ac:dyDescent="0.2">
      <c r="B88">
        <v>8</v>
      </c>
      <c r="C88" s="1">
        <v>15750.206754699999</v>
      </c>
      <c r="D88" s="1">
        <v>14815.440282487907</v>
      </c>
      <c r="E88" s="1">
        <v>3183.0367734423035</v>
      </c>
      <c r="F88" s="1">
        <f t="shared" si="14"/>
        <v>33748.683810630209</v>
      </c>
      <c r="G88" s="1">
        <v>22732.241999999998</v>
      </c>
      <c r="H88" s="1">
        <v>64230.70971121428</v>
      </c>
      <c r="I88" s="1">
        <v>1892.285316378109</v>
      </c>
      <c r="J88" s="1">
        <f t="shared" si="15"/>
        <v>88855.237027592389</v>
      </c>
      <c r="K88" s="1">
        <v>7080.4233687240539</v>
      </c>
      <c r="L88" s="1">
        <v>4063.5879132280243</v>
      </c>
      <c r="M88" s="1">
        <v>1027.3932311959163</v>
      </c>
      <c r="N88" s="1">
        <v>2123.9562843999997</v>
      </c>
    </row>
    <row r="89" spans="1:14" x14ac:dyDescent="0.2">
      <c r="B89">
        <v>9</v>
      </c>
      <c r="C89" s="1">
        <v>14934.663477499998</v>
      </c>
      <c r="D89" s="1">
        <v>14209.788768429895</v>
      </c>
      <c r="E89" s="1">
        <v>2978.8282781456278</v>
      </c>
      <c r="F89" s="1">
        <f t="shared" si="14"/>
        <v>32123.280524075522</v>
      </c>
      <c r="G89" s="1">
        <v>22130.52</v>
      </c>
      <c r="H89" s="1">
        <v>65112.860314672449</v>
      </c>
      <c r="I89" s="1">
        <v>1750.666991834071</v>
      </c>
      <c r="J89" s="1">
        <f t="shared" si="15"/>
        <v>88994.047306506531</v>
      </c>
      <c r="K89" s="1">
        <v>6613.8214299246501</v>
      </c>
      <c r="L89" s="1">
        <v>4008.2397451981578</v>
      </c>
      <c r="M89" s="1">
        <v>1130.2216583450404</v>
      </c>
      <c r="N89" s="1">
        <v>2076.4304245000003</v>
      </c>
    </row>
    <row r="90" spans="1:14" x14ac:dyDescent="0.2">
      <c r="B90">
        <v>10</v>
      </c>
      <c r="C90" s="1">
        <v>8615.8318155999987</v>
      </c>
      <c r="D90" s="1">
        <v>8358.8054722448505</v>
      </c>
      <c r="E90" s="1">
        <v>1855.2794578848116</v>
      </c>
      <c r="F90" s="1">
        <f t="shared" si="14"/>
        <v>18829.916745729661</v>
      </c>
      <c r="G90" s="1">
        <v>16314.557000000001</v>
      </c>
      <c r="H90" s="1">
        <v>40037.9327898025</v>
      </c>
      <c r="I90" s="1">
        <v>1127.9529459928713</v>
      </c>
      <c r="J90" s="1">
        <f t="shared" si="15"/>
        <v>57480.442735795375</v>
      </c>
      <c r="K90" s="1">
        <v>3192.9379749441946</v>
      </c>
      <c r="L90" s="1">
        <v>2741.3223849128508</v>
      </c>
      <c r="M90" s="1">
        <v>738.95385008633889</v>
      </c>
      <c r="N90" s="1">
        <v>1218.4410475</v>
      </c>
    </row>
    <row r="91" spans="1:14" x14ac:dyDescent="0.2">
      <c r="B91">
        <v>11</v>
      </c>
      <c r="C91" s="1">
        <v>7092.7039396</v>
      </c>
      <c r="D91" s="1">
        <v>8053.9121797321059</v>
      </c>
      <c r="E91" s="1">
        <v>1604.3209924364348</v>
      </c>
      <c r="F91" s="1">
        <f t="shared" si="14"/>
        <v>16750.93711176854</v>
      </c>
      <c r="G91" s="1">
        <v>15135.124</v>
      </c>
      <c r="H91" s="1">
        <v>35493.881720769874</v>
      </c>
      <c r="I91" s="1">
        <v>993.79406231407381</v>
      </c>
      <c r="J91" s="1">
        <f t="shared" si="15"/>
        <v>51622.799783083945</v>
      </c>
      <c r="K91" s="1">
        <v>3499.736135660366</v>
      </c>
      <c r="L91" s="1">
        <v>2662.1261585442276</v>
      </c>
      <c r="M91" s="1">
        <v>668.00088886309709</v>
      </c>
      <c r="N91" s="1">
        <v>1154.2064667</v>
      </c>
    </row>
    <row r="92" spans="1:14" x14ac:dyDescent="0.2">
      <c r="B92">
        <v>12</v>
      </c>
      <c r="C92" s="1">
        <v>8693.2660642999999</v>
      </c>
      <c r="D92" s="1">
        <v>8966.2912773082953</v>
      </c>
      <c r="E92" s="1">
        <v>2097.9228843552787</v>
      </c>
      <c r="F92" s="1">
        <f t="shared" si="14"/>
        <v>19757.480225963573</v>
      </c>
      <c r="G92" s="1">
        <v>16922.72</v>
      </c>
      <c r="H92" s="1">
        <v>39039.692274427609</v>
      </c>
      <c r="I92" s="1">
        <v>930.88515481832292</v>
      </c>
      <c r="J92" s="1">
        <f t="shared" si="15"/>
        <v>56893.297429245933</v>
      </c>
      <c r="K92" s="1">
        <v>4383.6497101982714</v>
      </c>
      <c r="L92" s="1">
        <v>3104.2583219748021</v>
      </c>
      <c r="M92" s="1">
        <v>772.05903761936167</v>
      </c>
      <c r="N92" s="1">
        <v>1363.2780270000001</v>
      </c>
    </row>
    <row r="93" spans="1:14" x14ac:dyDescent="0.2">
      <c r="B93">
        <v>13</v>
      </c>
      <c r="C93" s="1">
        <v>9970.851036</v>
      </c>
      <c r="D93" s="1">
        <v>10470.753232596306</v>
      </c>
      <c r="E93" s="1">
        <v>1962.8577448768624</v>
      </c>
      <c r="F93" s="1">
        <f t="shared" si="14"/>
        <v>22404.462013473167</v>
      </c>
      <c r="G93" s="1">
        <v>18028.947</v>
      </c>
      <c r="H93" s="1">
        <v>54023.054427033741</v>
      </c>
      <c r="I93" s="1">
        <v>876.40279668479377</v>
      </c>
      <c r="J93" s="1">
        <f t="shared" si="15"/>
        <v>72928.404223718535</v>
      </c>
      <c r="K93" s="1">
        <v>4825.2391292494221</v>
      </c>
      <c r="L93" s="1">
        <v>3306.8698333351595</v>
      </c>
      <c r="M93" s="1">
        <v>971.97885287242741</v>
      </c>
      <c r="N93" s="1">
        <v>1498.9043956</v>
      </c>
    </row>
    <row r="94" spans="1:14" x14ac:dyDescent="0.2">
      <c r="A94" t="s">
        <v>15</v>
      </c>
      <c r="B94">
        <v>1</v>
      </c>
      <c r="C94" s="1">
        <v>18740.550028400001</v>
      </c>
      <c r="D94" s="1">
        <v>14670.84950667741</v>
      </c>
      <c r="E94" s="1">
        <v>3963.2727497015808</v>
      </c>
      <c r="F94" s="1">
        <f t="shared" si="14"/>
        <v>37374.672284778993</v>
      </c>
      <c r="G94" s="1">
        <v>26783.037</v>
      </c>
      <c r="H94" s="1">
        <v>67681.239148809851</v>
      </c>
      <c r="I94" s="1">
        <v>1449.7080508460172</v>
      </c>
      <c r="J94" s="1">
        <f t="shared" si="15"/>
        <v>95913.984199655868</v>
      </c>
      <c r="K94" s="1">
        <v>8647.5415887387207</v>
      </c>
      <c r="L94" s="1">
        <v>4889.3650323904212</v>
      </c>
      <c r="M94" s="1">
        <v>1259.912104294385</v>
      </c>
      <c r="N94" s="1">
        <v>2120.41</v>
      </c>
    </row>
    <row r="95" spans="1:14" x14ac:dyDescent="0.2">
      <c r="B95">
        <v>2</v>
      </c>
      <c r="C95" s="1">
        <v>21945.931430000001</v>
      </c>
      <c r="D95" s="1">
        <v>16174.276489300943</v>
      </c>
      <c r="E95" s="1">
        <v>4342.3209849633358</v>
      </c>
      <c r="F95" s="1">
        <f t="shared" ref="F95:F107" si="16">SUM(C95:E95)</f>
        <v>42462.528904264276</v>
      </c>
      <c r="G95" s="1">
        <v>28449.962</v>
      </c>
      <c r="H95" s="1">
        <v>74325.828762314195</v>
      </c>
      <c r="I95" s="1">
        <v>1510.4485797490158</v>
      </c>
      <c r="J95" s="1">
        <f t="shared" ref="J95:J107" si="17">SUM(G95:I95)</f>
        <v>104286.23934206321</v>
      </c>
      <c r="K95" s="1">
        <v>7686.0877066279118</v>
      </c>
      <c r="L95" s="1">
        <v>5005.3048013089247</v>
      </c>
      <c r="M95" s="1">
        <v>1480.8103386196947</v>
      </c>
      <c r="N95" s="1">
        <v>2312.614</v>
      </c>
    </row>
    <row r="96" spans="1:14" x14ac:dyDescent="0.2">
      <c r="B96">
        <v>3</v>
      </c>
      <c r="C96" s="1">
        <v>25563.494698400002</v>
      </c>
      <c r="D96" s="1">
        <v>17715.352722074564</v>
      </c>
      <c r="E96" s="1">
        <v>5278.4566119822503</v>
      </c>
      <c r="F96" s="1">
        <f t="shared" si="16"/>
        <v>48557.304032456814</v>
      </c>
      <c r="G96" s="1">
        <v>31007.83</v>
      </c>
      <c r="H96" s="1">
        <v>74281.123933398092</v>
      </c>
      <c r="I96" s="1">
        <v>1689.29180829653</v>
      </c>
      <c r="J96" s="1">
        <f t="shared" si="17"/>
        <v>106978.24574169463</v>
      </c>
      <c r="K96" s="1">
        <v>7777.8965828385963</v>
      </c>
      <c r="L96" s="1">
        <v>5566.6341463719637</v>
      </c>
      <c r="M96" s="1">
        <v>1495.8721672904705</v>
      </c>
      <c r="N96" s="1">
        <v>2714.846</v>
      </c>
    </row>
    <row r="97" spans="1:14" x14ac:dyDescent="0.2">
      <c r="B97">
        <v>4</v>
      </c>
      <c r="C97" s="1">
        <v>26134.448084699998</v>
      </c>
      <c r="D97" s="1">
        <v>17718.262955883358</v>
      </c>
      <c r="E97" s="1">
        <v>5732.3204010194058</v>
      </c>
      <c r="F97" s="1">
        <f t="shared" si="16"/>
        <v>49585.031441602754</v>
      </c>
      <c r="G97" s="1">
        <v>31782.67</v>
      </c>
      <c r="H97" s="1">
        <v>75640.690327559947</v>
      </c>
      <c r="I97" s="1">
        <v>1712.434384736363</v>
      </c>
      <c r="J97" s="1">
        <f t="shared" si="17"/>
        <v>109135.79471229631</v>
      </c>
      <c r="K97" s="1">
        <v>10147.642050076553</v>
      </c>
      <c r="L97" s="1">
        <v>5363.5035802753882</v>
      </c>
      <c r="M97" s="1">
        <v>1502.6122530509761</v>
      </c>
      <c r="N97" s="1">
        <v>2806.71</v>
      </c>
    </row>
    <row r="98" spans="1:14" x14ac:dyDescent="0.2">
      <c r="B98">
        <v>5</v>
      </c>
      <c r="C98" s="1">
        <v>27102.344048200001</v>
      </c>
      <c r="D98" s="1">
        <v>17401.103772796203</v>
      </c>
      <c r="E98" s="1">
        <v>7094.2203237306467</v>
      </c>
      <c r="F98" s="1">
        <f t="shared" si="16"/>
        <v>51597.668144726849</v>
      </c>
      <c r="G98" s="1">
        <v>31376.798999999999</v>
      </c>
      <c r="H98" s="1">
        <v>65642.471895218492</v>
      </c>
      <c r="I98" s="1">
        <v>1795.1527103002329</v>
      </c>
      <c r="J98" s="1">
        <f t="shared" si="17"/>
        <v>98814.423605518721</v>
      </c>
      <c r="K98" s="1">
        <v>8574.3713951106911</v>
      </c>
      <c r="L98" s="1">
        <v>5522.5867998155027</v>
      </c>
      <c r="M98" s="1">
        <v>1266.9678794162764</v>
      </c>
      <c r="N98" s="1">
        <v>2788.998</v>
      </c>
    </row>
    <row r="99" spans="1:14" x14ac:dyDescent="0.2">
      <c r="B99">
        <v>6</v>
      </c>
      <c r="C99" s="1">
        <v>30982.872602700001</v>
      </c>
      <c r="D99" s="1">
        <v>19180.287027642633</v>
      </c>
      <c r="E99" s="1">
        <v>7999.7422522187226</v>
      </c>
      <c r="F99" s="1">
        <f t="shared" si="16"/>
        <v>58162.90188256136</v>
      </c>
      <c r="G99" s="1">
        <v>34781.065999999999</v>
      </c>
      <c r="H99" s="1">
        <v>78868.217860245291</v>
      </c>
      <c r="I99" s="1">
        <v>1879.2413475439421</v>
      </c>
      <c r="J99" s="1">
        <f t="shared" si="17"/>
        <v>115528.52520778922</v>
      </c>
      <c r="K99" s="1">
        <v>10599.298998618366</v>
      </c>
      <c r="L99" s="1">
        <v>5947.0687268695056</v>
      </c>
      <c r="M99" s="1">
        <v>1238.9050967314017</v>
      </c>
      <c r="N99" s="1">
        <v>3097.6439999999998</v>
      </c>
    </row>
    <row r="100" spans="1:14" x14ac:dyDescent="0.2">
      <c r="B100">
        <v>7</v>
      </c>
      <c r="C100" s="1">
        <v>37749.1573202</v>
      </c>
      <c r="D100" s="1">
        <v>22885.256541335511</v>
      </c>
      <c r="E100" s="1">
        <v>9036.7986331299508</v>
      </c>
      <c r="F100" s="1">
        <f t="shared" si="16"/>
        <v>69671.212494665466</v>
      </c>
      <c r="G100" s="1">
        <v>39119.53</v>
      </c>
      <c r="H100" s="1">
        <v>88947.400161240206</v>
      </c>
      <c r="I100" s="1">
        <v>2090.5643065011745</v>
      </c>
      <c r="J100" s="1">
        <f t="shared" si="17"/>
        <v>130157.49446774137</v>
      </c>
      <c r="K100" s="1">
        <v>12473.503666618366</v>
      </c>
      <c r="L100" s="1">
        <v>7149.8232406260258</v>
      </c>
      <c r="M100" s="1">
        <v>1677.4210130426216</v>
      </c>
      <c r="N100" s="1">
        <v>3629.57</v>
      </c>
    </row>
    <row r="101" spans="1:14" x14ac:dyDescent="0.2">
      <c r="B101">
        <v>8</v>
      </c>
      <c r="C101" s="1">
        <v>39619.281421899999</v>
      </c>
      <c r="D101" s="1">
        <v>24004.268415237584</v>
      </c>
      <c r="E101" s="1">
        <v>10075.324322787252</v>
      </c>
      <c r="F101" s="1">
        <f t="shared" si="16"/>
        <v>73698.874159924831</v>
      </c>
      <c r="G101" s="1">
        <v>39461.042999999998</v>
      </c>
      <c r="H101" s="1">
        <v>83705.658446260524</v>
      </c>
      <c r="I101" s="1">
        <v>2209.4956470560951</v>
      </c>
      <c r="J101" s="1">
        <f t="shared" si="17"/>
        <v>125376.19709331663</v>
      </c>
      <c r="K101" s="1">
        <v>11586.837865609621</v>
      </c>
      <c r="L101" s="1">
        <v>7155.0694451385543</v>
      </c>
      <c r="M101" s="1">
        <v>1664.4390748834983</v>
      </c>
      <c r="N101" s="1">
        <v>3730.3090000000002</v>
      </c>
    </row>
    <row r="102" spans="1:14" x14ac:dyDescent="0.2">
      <c r="B102">
        <v>9</v>
      </c>
      <c r="C102" s="1">
        <v>41266.704324899998</v>
      </c>
      <c r="D102" s="1">
        <v>24371.20958022491</v>
      </c>
      <c r="E102" s="1">
        <v>10163.541724098162</v>
      </c>
      <c r="F102" s="1">
        <f t="shared" si="16"/>
        <v>75801.45562922307</v>
      </c>
      <c r="G102" s="1">
        <v>40604.417999999998</v>
      </c>
      <c r="H102" s="1">
        <v>88531.505281594524</v>
      </c>
      <c r="I102" s="1">
        <v>2207.5835367058803</v>
      </c>
      <c r="J102" s="1">
        <f t="shared" si="17"/>
        <v>131343.5068183004</v>
      </c>
      <c r="K102" s="1">
        <v>12207.104861142256</v>
      </c>
      <c r="L102" s="1">
        <v>6985.0149256600325</v>
      </c>
      <c r="M102" s="1">
        <v>1556.4986564897497</v>
      </c>
      <c r="N102" s="1">
        <v>3810.01</v>
      </c>
    </row>
    <row r="103" spans="1:14" x14ac:dyDescent="0.2">
      <c r="B103">
        <v>10</v>
      </c>
      <c r="C103" s="1">
        <v>23036.549122800003</v>
      </c>
      <c r="D103" s="1">
        <v>14053.796738231891</v>
      </c>
      <c r="E103" s="1">
        <v>8265.7628909230771</v>
      </c>
      <c r="F103" s="1">
        <f t="shared" si="16"/>
        <v>45356.108751954969</v>
      </c>
      <c r="G103" s="1">
        <v>30509.159</v>
      </c>
      <c r="H103" s="1">
        <v>63151.190584047712</v>
      </c>
      <c r="I103" s="1">
        <v>1473.8225184610526</v>
      </c>
      <c r="J103" s="1">
        <f t="shared" si="17"/>
        <v>95134.172102508761</v>
      </c>
      <c r="K103" s="1">
        <v>6727.3790389433489</v>
      </c>
      <c r="L103" s="1">
        <v>4554.0931832038959</v>
      </c>
      <c r="M103" s="1">
        <v>1243.8652611652592</v>
      </c>
      <c r="N103" s="1">
        <v>2533.1990000000001</v>
      </c>
    </row>
    <row r="104" spans="1:14" x14ac:dyDescent="0.2">
      <c r="B104">
        <v>11</v>
      </c>
      <c r="C104" s="1">
        <v>31594.422700200001</v>
      </c>
      <c r="D104" s="1">
        <v>19394.492627408617</v>
      </c>
      <c r="E104" s="1">
        <v>9250.400872481272</v>
      </c>
      <c r="F104" s="1">
        <f t="shared" si="16"/>
        <v>60239.316200089888</v>
      </c>
      <c r="G104" s="1">
        <v>37481.315999999999</v>
      </c>
      <c r="H104" s="1">
        <v>84200.084663484711</v>
      </c>
      <c r="I104" s="1">
        <v>1825.1032864351462</v>
      </c>
      <c r="J104" s="1">
        <f t="shared" si="17"/>
        <v>123506.50394991985</v>
      </c>
      <c r="K104" s="1">
        <v>9968.7676863162378</v>
      </c>
      <c r="L104" s="1">
        <v>5867.8016334715658</v>
      </c>
      <c r="M104" s="1">
        <v>1608.3171789179353</v>
      </c>
      <c r="N104" s="1">
        <v>3388.7040000000002</v>
      </c>
    </row>
    <row r="105" spans="1:14" x14ac:dyDescent="0.2">
      <c r="B105">
        <v>12</v>
      </c>
      <c r="C105" s="1">
        <v>35133.393131899997</v>
      </c>
      <c r="D105" s="1">
        <v>19566.282350530404</v>
      </c>
      <c r="E105" s="1">
        <v>10733.297190158264</v>
      </c>
      <c r="F105" s="1">
        <f t="shared" si="16"/>
        <v>65432.972672588665</v>
      </c>
      <c r="G105" s="1">
        <v>41439.521000000001</v>
      </c>
      <c r="H105" s="1">
        <v>84248.440964170572</v>
      </c>
      <c r="I105" s="1">
        <v>2095.3677279077137</v>
      </c>
      <c r="J105" s="1">
        <f t="shared" si="17"/>
        <v>127783.32969207827</v>
      </c>
      <c r="K105" s="1">
        <v>10682.085266100348</v>
      </c>
      <c r="L105" s="1">
        <v>6506.2320730757338</v>
      </c>
      <c r="M105" s="1">
        <v>1406.8865442020417</v>
      </c>
      <c r="N105" s="1">
        <v>3530.5120000000002</v>
      </c>
    </row>
    <row r="106" spans="1:14" x14ac:dyDescent="0.2">
      <c r="B106">
        <v>13</v>
      </c>
      <c r="C106" s="1">
        <v>37606.424381499994</v>
      </c>
      <c r="D106" s="1">
        <v>21752.273989121786</v>
      </c>
      <c r="E106" s="1">
        <v>11043.193981819626</v>
      </c>
      <c r="F106" s="1">
        <f t="shared" si="16"/>
        <v>70401.892352441413</v>
      </c>
      <c r="G106" s="1">
        <v>39264.229999999996</v>
      </c>
      <c r="H106" s="1">
        <v>85361.897830375077</v>
      </c>
      <c r="I106" s="1">
        <v>2081.2792208758242</v>
      </c>
      <c r="J106" s="1">
        <f t="shared" si="17"/>
        <v>126707.40705125089</v>
      </c>
      <c r="K106" s="1">
        <v>13837.845085794568</v>
      </c>
      <c r="L106" s="1">
        <v>6596.5095795445604</v>
      </c>
      <c r="M106" s="1">
        <v>1538.39176</v>
      </c>
      <c r="N106" s="1">
        <v>3482.33</v>
      </c>
    </row>
    <row r="107" spans="1:14" x14ac:dyDescent="0.2">
      <c r="A107" t="s">
        <v>16</v>
      </c>
      <c r="B107">
        <v>1</v>
      </c>
      <c r="C107" s="1">
        <v>41949.537187199996</v>
      </c>
      <c r="D107" s="1">
        <v>25765.203626826958</v>
      </c>
      <c r="E107" s="1">
        <v>11466.275608763843</v>
      </c>
      <c r="F107" s="1">
        <f t="shared" si="16"/>
        <v>79181.016422790795</v>
      </c>
      <c r="G107" s="1">
        <v>44412.388999999996</v>
      </c>
      <c r="H107" s="1">
        <v>87910.733112789894</v>
      </c>
      <c r="I107" s="1">
        <v>2305.0862823641955</v>
      </c>
      <c r="J107" s="1">
        <f t="shared" si="17"/>
        <v>134628.2083951541</v>
      </c>
      <c r="K107" s="1">
        <v>11975.2789971</v>
      </c>
      <c r="L107" s="1">
        <v>7121.6678838001462</v>
      </c>
      <c r="M107" s="1">
        <v>1580.0498354402428</v>
      </c>
      <c r="N107" s="1">
        <v>4374.7</v>
      </c>
    </row>
    <row r="108" spans="1:14" x14ac:dyDescent="0.2">
      <c r="B108">
        <v>2</v>
      </c>
      <c r="C108" s="1">
        <v>43076.276574800002</v>
      </c>
      <c r="D108" s="1">
        <v>26268.824326620172</v>
      </c>
      <c r="E108" s="1">
        <v>10796.949649141105</v>
      </c>
      <c r="F108" s="1">
        <f t="shared" ref="F108:F113" si="18">SUM(C108:E108)</f>
        <v>80142.050550561282</v>
      </c>
      <c r="G108" s="1">
        <v>44312.894999999997</v>
      </c>
      <c r="H108" s="1">
        <v>93452.345323883696</v>
      </c>
      <c r="I108" s="1">
        <v>2254.131364139736</v>
      </c>
      <c r="J108" s="1">
        <f t="shared" ref="J108:J113" si="19">SUM(G108:I108)</f>
        <v>140019.37168802341</v>
      </c>
      <c r="K108" s="1">
        <v>12980.275897138587</v>
      </c>
      <c r="L108" s="1">
        <v>7616.6895231513272</v>
      </c>
      <c r="M108" s="1">
        <v>1790.680813915932</v>
      </c>
      <c r="N108" s="1">
        <v>5496.7740000000003</v>
      </c>
    </row>
    <row r="109" spans="1:14" x14ac:dyDescent="0.2">
      <c r="B109">
        <v>3</v>
      </c>
      <c r="C109" s="1">
        <v>38135.962176200002</v>
      </c>
      <c r="D109" s="1">
        <v>23155.289804060325</v>
      </c>
      <c r="E109" s="1">
        <v>10385.972208558394</v>
      </c>
      <c r="F109" s="1">
        <f t="shared" si="18"/>
        <v>71677.224188818727</v>
      </c>
      <c r="G109" s="1">
        <v>44891.434999999998</v>
      </c>
      <c r="H109" s="1">
        <v>90605.012585702876</v>
      </c>
      <c r="I109" s="1">
        <v>2135.0996150646565</v>
      </c>
      <c r="J109" s="1">
        <f t="shared" si="19"/>
        <v>137631.54720076753</v>
      </c>
      <c r="K109" s="1">
        <v>11251.105688633626</v>
      </c>
      <c r="L109" s="1">
        <v>6707.6280424216793</v>
      </c>
      <c r="M109" s="1">
        <v>1745.4958021057596</v>
      </c>
      <c r="N109" s="1">
        <v>8062.1229999999996</v>
      </c>
    </row>
    <row r="110" spans="1:14" x14ac:dyDescent="0.2">
      <c r="B110">
        <v>4</v>
      </c>
      <c r="C110" s="1">
        <v>43204.698838099997</v>
      </c>
      <c r="D110" s="1">
        <v>26461.139496863569</v>
      </c>
      <c r="E110" s="1">
        <v>11606.994205147848</v>
      </c>
      <c r="F110" s="1">
        <f t="shared" si="18"/>
        <v>81272.832540111413</v>
      </c>
      <c r="G110" s="1">
        <v>45260.915999999997</v>
      </c>
      <c r="H110" s="1">
        <v>89540.248631235969</v>
      </c>
      <c r="I110" s="1">
        <v>2312.0379562214298</v>
      </c>
      <c r="J110" s="1">
        <f t="shared" si="19"/>
        <v>137113.2025874574</v>
      </c>
      <c r="K110" s="1">
        <v>12684.947368744035</v>
      </c>
      <c r="L110" s="1">
        <v>6506.2412807180172</v>
      </c>
      <c r="M110" s="1">
        <v>1469.5565402666809</v>
      </c>
      <c r="N110" s="1">
        <v>11627.376999999999</v>
      </c>
    </row>
    <row r="111" spans="1:14" x14ac:dyDescent="0.2">
      <c r="B111">
        <v>5</v>
      </c>
      <c r="C111" s="1">
        <v>39009.866062999994</v>
      </c>
      <c r="D111" s="1">
        <v>24099.386465451935</v>
      </c>
      <c r="E111" s="1">
        <v>10760.209140435343</v>
      </c>
      <c r="F111" s="1">
        <f t="shared" si="18"/>
        <v>73869.461668887277</v>
      </c>
      <c r="G111" s="1">
        <v>43321.476999999999</v>
      </c>
      <c r="H111" s="1">
        <v>76667.486520561171</v>
      </c>
      <c r="I111" s="1">
        <v>2059.9838607789948</v>
      </c>
      <c r="J111" s="1">
        <f t="shared" si="19"/>
        <v>122048.94738134017</v>
      </c>
      <c r="K111" s="1">
        <v>10192.495993300003</v>
      </c>
      <c r="L111" s="1">
        <v>6447.9939297668379</v>
      </c>
      <c r="M111" s="1">
        <v>1544.5466196536884</v>
      </c>
      <c r="N111" s="1">
        <v>9177.7080000000005</v>
      </c>
    </row>
    <row r="112" spans="1:14" x14ac:dyDescent="0.2">
      <c r="B112">
        <v>6</v>
      </c>
      <c r="C112" s="1">
        <v>42837.0829944</v>
      </c>
      <c r="D112" s="1">
        <v>24999.352200942754</v>
      </c>
      <c r="E112" s="1">
        <v>11733.626101097623</v>
      </c>
      <c r="F112" s="1">
        <f t="shared" si="18"/>
        <v>79570.06129644037</v>
      </c>
      <c r="G112" s="1">
        <v>44066.614000000001</v>
      </c>
      <c r="H112" s="1">
        <v>85945.927847291387</v>
      </c>
      <c r="I112" s="1">
        <v>2148.7912792721299</v>
      </c>
      <c r="J112" s="1">
        <f t="shared" si="19"/>
        <v>132161.33312656352</v>
      </c>
      <c r="K112" s="1">
        <v>12496.569932400002</v>
      </c>
      <c r="L112" s="1">
        <v>6511.3534551753201</v>
      </c>
      <c r="M112" s="1">
        <v>1453.775666681868</v>
      </c>
      <c r="N112" s="1">
        <v>9780.6689999999999</v>
      </c>
    </row>
    <row r="113" spans="2:14" x14ac:dyDescent="0.2">
      <c r="B113">
        <v>7</v>
      </c>
      <c r="C113" s="1">
        <v>48661.563460899997</v>
      </c>
      <c r="D113" s="1">
        <v>27909.185580169793</v>
      </c>
      <c r="E113" s="1">
        <v>11632.261089292808</v>
      </c>
      <c r="F113" s="1">
        <f t="shared" si="18"/>
        <v>88203.0101303626</v>
      </c>
      <c r="G113" s="1">
        <v>48450.137000000002</v>
      </c>
      <c r="H113" s="1">
        <v>95488.172391310043</v>
      </c>
      <c r="I113" s="1">
        <v>2241.9976074618385</v>
      </c>
      <c r="J113" s="1">
        <f t="shared" si="19"/>
        <v>146180.30699877188</v>
      </c>
      <c r="K113" s="1">
        <v>12309.860723562415</v>
      </c>
      <c r="L113" s="1">
        <v>7570.062735913004</v>
      </c>
      <c r="M113" s="1">
        <v>1641.0605083621069</v>
      </c>
      <c r="N113" s="1">
        <v>11049.602999999999</v>
      </c>
    </row>
    <row r="114" spans="2:14" x14ac:dyDescent="0.2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BD96A-91E9-4D49-BE07-F39A7FEA5F71}">
  <dimension ref="A1:H114"/>
  <sheetViews>
    <sheetView workbookViewId="0">
      <selection activeCell="D2" sqref="D2:G2"/>
    </sheetView>
  </sheetViews>
  <sheetFormatPr defaultRowHeight="15.75" x14ac:dyDescent="0.25"/>
  <cols>
    <col min="1" max="2" width="8.88671875" style="2"/>
    <col min="3" max="3" width="10.21875" style="2" bestFit="1" customWidth="1"/>
    <col min="4" max="4" width="11.109375" bestFit="1" customWidth="1"/>
    <col min="5" max="5" width="7.44140625" bestFit="1" customWidth="1"/>
    <col min="6" max="6" width="8.6640625" bestFit="1" customWidth="1"/>
    <col min="7" max="7" width="7.44140625" bestFit="1" customWidth="1"/>
    <col min="8" max="8" width="15.21875" bestFit="1" customWidth="1"/>
  </cols>
  <sheetData>
    <row r="1" spans="1:8" x14ac:dyDescent="0.25">
      <c r="A1" s="2" t="s">
        <v>26</v>
      </c>
    </row>
    <row r="2" spans="1:8" x14ac:dyDescent="0.25">
      <c r="D2" s="4" t="s">
        <v>31</v>
      </c>
      <c r="E2" s="4"/>
      <c r="F2" s="4"/>
      <c r="G2" s="4"/>
      <c r="H2" s="2" t="s">
        <v>23</v>
      </c>
    </row>
    <row r="3" spans="1:8" x14ac:dyDescent="0.25">
      <c r="A3" s="2" t="s">
        <v>0</v>
      </c>
      <c r="B3" s="2" t="s">
        <v>1</v>
      </c>
      <c r="C3" s="2" t="s">
        <v>24</v>
      </c>
      <c r="D3" s="2" t="s">
        <v>18</v>
      </c>
      <c r="E3" s="2" t="s">
        <v>19</v>
      </c>
      <c r="F3" s="2" t="s">
        <v>20</v>
      </c>
      <c r="G3" s="2" t="s">
        <v>21</v>
      </c>
      <c r="H3" s="2" t="s">
        <v>21</v>
      </c>
    </row>
    <row r="4" spans="1:8" x14ac:dyDescent="0.25">
      <c r="A4" s="2" t="s">
        <v>25</v>
      </c>
      <c r="B4" s="2">
        <v>1</v>
      </c>
      <c r="C4" s="3">
        <v>41755</v>
      </c>
      <c r="D4" s="1">
        <f>'By mode'!C3+'By mode'!G3</f>
        <v>1301.6418809864706</v>
      </c>
      <c r="E4" s="1">
        <f>'By mode'!D3+'By mode'!H3</f>
        <v>222313.61809880444</v>
      </c>
      <c r="F4" s="1">
        <f>'By mode'!E3+'By mode'!I3</f>
        <v>28964.917762550547</v>
      </c>
      <c r="G4" s="1">
        <f>SUM(D4:F4)</f>
        <v>252580.17774234148</v>
      </c>
      <c r="H4" s="1">
        <f>SUM('By mode'!K3:N3)</f>
        <v>22380.147157653191</v>
      </c>
    </row>
    <row r="5" spans="1:8" x14ac:dyDescent="0.25">
      <c r="B5" s="2">
        <v>2</v>
      </c>
      <c r="C5" s="3">
        <v>41783</v>
      </c>
      <c r="D5" s="1">
        <f>'By mode'!C4+'By mode'!G4</f>
        <v>1525.543023907896</v>
      </c>
      <c r="E5" s="1">
        <f>'By mode'!D4+'By mode'!H4</f>
        <v>254063.68492187577</v>
      </c>
      <c r="F5" s="1">
        <f>'By mode'!E4+'By mode'!I4</f>
        <v>29001.066349624256</v>
      </c>
      <c r="G5" s="1">
        <f t="shared" ref="G5:G16" si="0">SUM(D5:F5)</f>
        <v>284590.29429540795</v>
      </c>
      <c r="H5" s="1">
        <f>SUM('By mode'!K4:N4)</f>
        <v>24455.461579342838</v>
      </c>
    </row>
    <row r="6" spans="1:8" x14ac:dyDescent="0.25">
      <c r="B6" s="2">
        <v>3</v>
      </c>
      <c r="C6" s="3">
        <v>41811</v>
      </c>
      <c r="D6" s="1">
        <f>'By mode'!C5+'By mode'!G5</f>
        <v>1565.3046425984965</v>
      </c>
      <c r="E6" s="1">
        <f>'By mode'!D5+'By mode'!H5</f>
        <v>253753.36098740847</v>
      </c>
      <c r="F6" s="1">
        <f>'By mode'!E5+'By mode'!I5</f>
        <v>30611.422074239508</v>
      </c>
      <c r="G6" s="1">
        <f t="shared" si="0"/>
        <v>285930.08770424646</v>
      </c>
      <c r="H6" s="1">
        <f>SUM('By mode'!K5:N5)</f>
        <v>24291.486534083964</v>
      </c>
    </row>
    <row r="7" spans="1:8" x14ac:dyDescent="0.25">
      <c r="B7" s="2">
        <v>4</v>
      </c>
      <c r="C7" s="3">
        <v>41839</v>
      </c>
      <c r="D7" s="1">
        <f>'By mode'!C6+'By mode'!G6</f>
        <v>1680.3935670213239</v>
      </c>
      <c r="E7" s="1">
        <f>'By mode'!D6+'By mode'!H6</f>
        <v>260299.55025871945</v>
      </c>
      <c r="F7" s="1">
        <f>'By mode'!E6+'By mode'!I6</f>
        <v>31682.408911744416</v>
      </c>
      <c r="G7" s="1">
        <f t="shared" si="0"/>
        <v>293662.3527374852</v>
      </c>
      <c r="H7" s="1">
        <f>SUM('By mode'!K6:N6)</f>
        <v>24772.716755555015</v>
      </c>
    </row>
    <row r="8" spans="1:8" x14ac:dyDescent="0.25">
      <c r="B8" s="2">
        <v>5</v>
      </c>
      <c r="C8" s="3">
        <v>41867</v>
      </c>
      <c r="D8" s="1">
        <f>'By mode'!C7+'By mode'!G7</f>
        <v>1759.5757196879902</v>
      </c>
      <c r="E8" s="1">
        <f>'By mode'!D7+'By mode'!H7</f>
        <v>234434.86548300087</v>
      </c>
      <c r="F8" s="1">
        <f>'By mode'!E7+'By mode'!I7</f>
        <v>30270.228964348753</v>
      </c>
      <c r="G8" s="1">
        <f t="shared" si="0"/>
        <v>266464.67016703764</v>
      </c>
      <c r="H8" s="1">
        <f>SUM('By mode'!K7:N7)</f>
        <v>23869.942188171422</v>
      </c>
    </row>
    <row r="9" spans="1:8" x14ac:dyDescent="0.25">
      <c r="B9" s="2">
        <v>6</v>
      </c>
      <c r="C9" s="3">
        <v>41895</v>
      </c>
      <c r="D9" s="1">
        <f>'By mode'!C8+'By mode'!G8</f>
        <v>1928.6093099327957</v>
      </c>
      <c r="E9" s="1">
        <f>'By mode'!D8+'By mode'!H8</f>
        <v>238745.39073369006</v>
      </c>
      <c r="F9" s="1">
        <f>'By mode'!E8+'By mode'!I8</f>
        <v>28954.485492848606</v>
      </c>
      <c r="G9" s="1">
        <f t="shared" si="0"/>
        <v>269628.48553647147</v>
      </c>
      <c r="H9" s="1">
        <f>SUM('By mode'!K8:N8)</f>
        <v>24360.467310748452</v>
      </c>
    </row>
    <row r="10" spans="1:8" x14ac:dyDescent="0.25">
      <c r="B10" s="2">
        <v>7</v>
      </c>
      <c r="C10" s="3">
        <v>41923</v>
      </c>
      <c r="D10" s="1">
        <f>'By mode'!C9+'By mode'!G9</f>
        <v>4180.9419170545225</v>
      </c>
      <c r="E10" s="1">
        <f>'By mode'!D9+'By mode'!H9</f>
        <v>268211.99842049315</v>
      </c>
      <c r="F10" s="1">
        <f>'By mode'!E9+'By mode'!I9</f>
        <v>30415.295741435097</v>
      </c>
      <c r="G10" s="1">
        <f t="shared" si="0"/>
        <v>302808.23607898277</v>
      </c>
      <c r="H10" s="1">
        <f>SUM('By mode'!K9:N9)</f>
        <v>25622.773310277495</v>
      </c>
    </row>
    <row r="11" spans="1:8" x14ac:dyDescent="0.25">
      <c r="B11" s="2">
        <v>8</v>
      </c>
      <c r="C11" s="3">
        <v>41951</v>
      </c>
      <c r="D11" s="1">
        <f>'By mode'!C10+'By mode'!G10</f>
        <v>6107.7012607035122</v>
      </c>
      <c r="E11" s="1">
        <f>'By mode'!D10+'By mode'!H10</f>
        <v>259948.70055366048</v>
      </c>
      <c r="F11" s="1">
        <f>'By mode'!E10+'By mode'!I10</f>
        <v>32654.67083638956</v>
      </c>
      <c r="G11" s="1">
        <f t="shared" si="0"/>
        <v>298711.07265075354</v>
      </c>
      <c r="H11" s="1">
        <f>SUM('By mode'!K10:N10)</f>
        <v>26057.250015512138</v>
      </c>
    </row>
    <row r="12" spans="1:8" x14ac:dyDescent="0.25">
      <c r="B12" s="2">
        <v>9</v>
      </c>
      <c r="C12" s="3">
        <v>41979</v>
      </c>
      <c r="D12" s="1">
        <f>'By mode'!C11+'By mode'!G11</f>
        <v>8226.6087851236425</v>
      </c>
      <c r="E12" s="1">
        <f>'By mode'!D11+'By mode'!H11</f>
        <v>265894.02815698873</v>
      </c>
      <c r="F12" s="1">
        <f>'By mode'!E11+'By mode'!I11</f>
        <v>32620.638760365542</v>
      </c>
      <c r="G12" s="1">
        <f t="shared" si="0"/>
        <v>306741.2757024779</v>
      </c>
      <c r="H12" s="1">
        <f>SUM('By mode'!K11:N11)</f>
        <v>26633.000828773082</v>
      </c>
    </row>
    <row r="13" spans="1:8" x14ac:dyDescent="0.25">
      <c r="B13" s="2">
        <v>10</v>
      </c>
      <c r="C13" s="3">
        <v>42007</v>
      </c>
      <c r="D13" s="1">
        <f>'By mode'!C12+'By mode'!G12</f>
        <v>8096.6131655956397</v>
      </c>
      <c r="E13" s="1">
        <f>'By mode'!D12+'By mode'!H12</f>
        <v>209093.19463997087</v>
      </c>
      <c r="F13" s="1">
        <f>'By mode'!E12+'By mode'!I12</f>
        <v>26634.342354897322</v>
      </c>
      <c r="G13" s="1">
        <f t="shared" si="0"/>
        <v>243824.15016046382</v>
      </c>
      <c r="H13" s="1">
        <f>SUM('By mode'!K12:N12)</f>
        <v>20387.388827474366</v>
      </c>
    </row>
    <row r="14" spans="1:8" x14ac:dyDescent="0.25">
      <c r="B14" s="2">
        <v>11</v>
      </c>
      <c r="C14" s="3">
        <v>42035</v>
      </c>
      <c r="D14" s="1">
        <f>'By mode'!C13+'By mode'!G13</f>
        <v>9972.6623998832802</v>
      </c>
      <c r="E14" s="1">
        <f>'By mode'!D13+'By mode'!H13</f>
        <v>242036.10490852216</v>
      </c>
      <c r="F14" s="1">
        <f>'By mode'!E13+'By mode'!I13</f>
        <v>26428.499681818743</v>
      </c>
      <c r="G14" s="1">
        <f t="shared" si="0"/>
        <v>278437.26699022419</v>
      </c>
      <c r="H14" s="1">
        <f>SUM('By mode'!K13:N13)</f>
        <v>25687.322322158128</v>
      </c>
    </row>
    <row r="15" spans="1:8" x14ac:dyDescent="0.25">
      <c r="B15" s="2">
        <v>12</v>
      </c>
      <c r="C15" s="3">
        <v>42063</v>
      </c>
      <c r="D15" s="1">
        <f>'By mode'!C14+'By mode'!G14</f>
        <v>11376.745731858253</v>
      </c>
      <c r="E15" s="1">
        <f>'By mode'!D14+'By mode'!H14</f>
        <v>242736.80734503258</v>
      </c>
      <c r="F15" s="1">
        <f>'By mode'!E14+'By mode'!I14</f>
        <v>27905.820567530565</v>
      </c>
      <c r="G15" s="1">
        <f t="shared" si="0"/>
        <v>282019.3736444214</v>
      </c>
      <c r="H15" s="1">
        <f>SUM('By mode'!K14:N14)</f>
        <v>25990.306421285386</v>
      </c>
    </row>
    <row r="16" spans="1:8" x14ac:dyDescent="0.25">
      <c r="B16" s="2">
        <v>13</v>
      </c>
      <c r="C16" s="3">
        <v>42094</v>
      </c>
      <c r="D16" s="1">
        <f>'By mode'!C15+'By mode'!G15</f>
        <v>13936.730339852542</v>
      </c>
      <c r="E16" s="1">
        <f>'By mode'!D15+'By mode'!H15</f>
        <v>279218.06921687361</v>
      </c>
      <c r="F16" s="1">
        <f>'By mode'!E15+'By mode'!I15</f>
        <v>30665.521930023446</v>
      </c>
      <c r="G16" s="1">
        <f t="shared" si="0"/>
        <v>323820.32148674963</v>
      </c>
      <c r="H16" s="1">
        <f>SUM('By mode'!K15:N15)</f>
        <v>28957.990930390362</v>
      </c>
    </row>
    <row r="17" spans="1:8" x14ac:dyDescent="0.25">
      <c r="A17" s="2" t="s">
        <v>9</v>
      </c>
      <c r="B17" s="2">
        <v>1</v>
      </c>
      <c r="C17" s="3">
        <v>42126</v>
      </c>
      <c r="D17" s="1">
        <f>'By mode'!C16+'By mode'!G16</f>
        <v>15453.486337475682</v>
      </c>
      <c r="E17" s="1">
        <f>'By mode'!D16+'By mode'!H16</f>
        <v>271484.03860499046</v>
      </c>
      <c r="F17" s="1">
        <f>'By mode'!E16+'By mode'!I16</f>
        <v>30076.180367126508</v>
      </c>
      <c r="G17" s="1">
        <f>SUM(D17:F17)</f>
        <v>317013.70530959265</v>
      </c>
      <c r="H17" s="1">
        <f>SUM('By mode'!K16:N16)</f>
        <v>29141.39966539637</v>
      </c>
    </row>
    <row r="18" spans="1:8" x14ac:dyDescent="0.25">
      <c r="B18" s="2">
        <v>2</v>
      </c>
      <c r="C18" s="3">
        <v>42154</v>
      </c>
      <c r="D18" s="1">
        <f>'By mode'!C17+'By mode'!G17</f>
        <v>14937.599049148715</v>
      </c>
      <c r="E18" s="1">
        <f>'By mode'!D17+'By mode'!H17</f>
        <v>240089.61574640361</v>
      </c>
      <c r="F18" s="1">
        <f>'By mode'!E17+'By mode'!I17</f>
        <v>27452.643973312559</v>
      </c>
      <c r="G18" s="1">
        <f t="shared" ref="G18:G81" si="1">SUM(D18:F18)</f>
        <v>282479.85876886488</v>
      </c>
      <c r="H18" s="1">
        <f>SUM('By mode'!K17:N17)</f>
        <v>25628.11506177939</v>
      </c>
    </row>
    <row r="19" spans="1:8" x14ac:dyDescent="0.25">
      <c r="B19" s="2">
        <v>3</v>
      </c>
      <c r="C19" s="3">
        <v>42182</v>
      </c>
      <c r="D19" s="1">
        <f>'By mode'!C18+'By mode'!G18</f>
        <v>16096.999943035426</v>
      </c>
      <c r="E19" s="1">
        <f>'By mode'!D18+'By mode'!H18</f>
        <v>251982.67162934312</v>
      </c>
      <c r="F19" s="1">
        <f>'By mode'!E18+'By mode'!I18</f>
        <v>27665.131621339602</v>
      </c>
      <c r="G19" s="1">
        <f t="shared" si="1"/>
        <v>295744.80319371814</v>
      </c>
      <c r="H19" s="1">
        <f>SUM('By mode'!K18:N18)</f>
        <v>29465.548943577938</v>
      </c>
    </row>
    <row r="20" spans="1:8" x14ac:dyDescent="0.25">
      <c r="B20" s="2">
        <v>4</v>
      </c>
      <c r="C20" s="3">
        <v>42210</v>
      </c>
      <c r="D20" s="1">
        <f>'By mode'!C19+'By mode'!G19</f>
        <v>16647.560082655051</v>
      </c>
      <c r="E20" s="1">
        <f>'By mode'!D19+'By mode'!H19</f>
        <v>238886.51512812098</v>
      </c>
      <c r="F20" s="1">
        <f>'By mode'!E19+'By mode'!I19</f>
        <v>28245.514013142671</v>
      </c>
      <c r="G20" s="1">
        <f t="shared" si="1"/>
        <v>283779.58922391868</v>
      </c>
      <c r="H20" s="1">
        <f>SUM('By mode'!K19:N19)</f>
        <v>29854.063481871493</v>
      </c>
    </row>
    <row r="21" spans="1:8" x14ac:dyDescent="0.25">
      <c r="B21" s="2">
        <v>5</v>
      </c>
      <c r="C21" s="3">
        <v>42238</v>
      </c>
      <c r="D21" s="1">
        <f>'By mode'!C20+'By mode'!G20</f>
        <v>16465.313503091158</v>
      </c>
      <c r="E21" s="1">
        <f>'By mode'!D20+'By mode'!H20</f>
        <v>213942.64810096868</v>
      </c>
      <c r="F21" s="1">
        <f>'By mode'!E20+'By mode'!I20</f>
        <v>26504.150166483334</v>
      </c>
      <c r="G21" s="1">
        <f t="shared" si="1"/>
        <v>256912.11177054318</v>
      </c>
      <c r="H21" s="1">
        <f>SUM('By mode'!K20:N20)</f>
        <v>28182.235320628643</v>
      </c>
    </row>
    <row r="22" spans="1:8" x14ac:dyDescent="0.25">
      <c r="B22" s="2">
        <v>6</v>
      </c>
      <c r="C22" s="3">
        <v>42266</v>
      </c>
      <c r="D22" s="1">
        <f>'By mode'!C21+'By mode'!G21</f>
        <v>18411.986616766706</v>
      </c>
      <c r="E22" s="1">
        <f>'By mode'!D21+'By mode'!H21</f>
        <v>228082.84966422501</v>
      </c>
      <c r="F22" s="1">
        <f>'By mode'!E21+'By mode'!I21</f>
        <v>26146.735980082896</v>
      </c>
      <c r="G22" s="1">
        <f t="shared" si="1"/>
        <v>272641.57226107462</v>
      </c>
      <c r="H22" s="1">
        <f>SUM('By mode'!K21:N21)</f>
        <v>28395.463303558303</v>
      </c>
    </row>
    <row r="23" spans="1:8" x14ac:dyDescent="0.25">
      <c r="B23" s="2">
        <v>7</v>
      </c>
      <c r="C23" s="3">
        <v>42294</v>
      </c>
      <c r="D23" s="1">
        <f>'By mode'!C22+'By mode'!G22</f>
        <v>21312.62493244651</v>
      </c>
      <c r="E23" s="1">
        <f>'By mode'!D22+'By mode'!H22</f>
        <v>252319.05057465727</v>
      </c>
      <c r="F23" s="1">
        <f>'By mode'!E22+'By mode'!I22</f>
        <v>28794.070625809451</v>
      </c>
      <c r="G23" s="1">
        <f t="shared" si="1"/>
        <v>302425.74613291322</v>
      </c>
      <c r="H23" s="1">
        <f>SUM('By mode'!K22:N22)</f>
        <v>31588.742531548232</v>
      </c>
    </row>
    <row r="24" spans="1:8" x14ac:dyDescent="0.25">
      <c r="B24" s="2">
        <v>8</v>
      </c>
      <c r="C24" s="3">
        <v>42322</v>
      </c>
      <c r="D24" s="1">
        <f>'By mode'!C23+'By mode'!G23</f>
        <v>22230.362739003987</v>
      </c>
      <c r="E24" s="1">
        <f>'By mode'!D23+'By mode'!H23</f>
        <v>242182.92939796171</v>
      </c>
      <c r="F24" s="1">
        <f>'By mode'!E23+'By mode'!I23</f>
        <v>29490.962565269758</v>
      </c>
      <c r="G24" s="1">
        <f t="shared" si="1"/>
        <v>293904.25470223546</v>
      </c>
      <c r="H24" s="1">
        <f>SUM('By mode'!K23:N23)</f>
        <v>30708.821240393114</v>
      </c>
    </row>
    <row r="25" spans="1:8" x14ac:dyDescent="0.25">
      <c r="B25" s="2">
        <v>9</v>
      </c>
      <c r="C25" s="3">
        <v>42350</v>
      </c>
      <c r="D25" s="1">
        <f>'By mode'!C24+'By mode'!G24</f>
        <v>23944.028463477429</v>
      </c>
      <c r="E25" s="1">
        <f>'By mode'!D24+'By mode'!H24</f>
        <v>247450.11309896957</v>
      </c>
      <c r="F25" s="1">
        <f>'By mode'!E24+'By mode'!I24</f>
        <v>29249.116718088524</v>
      </c>
      <c r="G25" s="1">
        <f t="shared" si="1"/>
        <v>300643.25828053552</v>
      </c>
      <c r="H25" s="1">
        <f>SUM('By mode'!K24:N24)</f>
        <v>31604.566913347742</v>
      </c>
    </row>
    <row r="26" spans="1:8" x14ac:dyDescent="0.25">
      <c r="B26" s="2">
        <v>10</v>
      </c>
      <c r="C26" s="3">
        <v>42378</v>
      </c>
      <c r="D26" s="1">
        <f>'By mode'!C25+'By mode'!G25</f>
        <v>20069.320559788524</v>
      </c>
      <c r="E26" s="1">
        <f>'By mode'!D25+'By mode'!H25</f>
        <v>189381.54268584153</v>
      </c>
      <c r="F26" s="1">
        <f>'By mode'!E25+'By mode'!I25</f>
        <v>23014.361616595143</v>
      </c>
      <c r="G26" s="1">
        <f t="shared" si="1"/>
        <v>232465.22486222521</v>
      </c>
      <c r="H26" s="1">
        <f>SUM('By mode'!K25:N25)</f>
        <v>23246.358869505591</v>
      </c>
    </row>
    <row r="27" spans="1:8" x14ac:dyDescent="0.25">
      <c r="B27" s="2">
        <v>11</v>
      </c>
      <c r="C27" s="3">
        <v>42406</v>
      </c>
      <c r="D27" s="1">
        <f>'By mode'!C26+'By mode'!G26</f>
        <v>24494.441969434203</v>
      </c>
      <c r="E27" s="1">
        <f>'By mode'!D26+'By mode'!H26</f>
        <v>234368.23545446998</v>
      </c>
      <c r="F27" s="1">
        <f>'By mode'!E26+'By mode'!I26</f>
        <v>27477.28543868773</v>
      </c>
      <c r="G27" s="1">
        <f t="shared" si="1"/>
        <v>286339.9628625919</v>
      </c>
      <c r="H27" s="1">
        <f>SUM('By mode'!K26:N26)</f>
        <v>30549.200179876832</v>
      </c>
    </row>
    <row r="28" spans="1:8" x14ac:dyDescent="0.25">
      <c r="B28" s="2">
        <v>12</v>
      </c>
      <c r="C28" s="3">
        <v>42434</v>
      </c>
      <c r="D28" s="1">
        <f>'By mode'!C27+'By mode'!G27</f>
        <v>25655.476256909926</v>
      </c>
      <c r="E28" s="1">
        <f>'By mode'!D27+'By mode'!H27</f>
        <v>231328.56938249269</v>
      </c>
      <c r="F28" s="1">
        <f>'By mode'!E27+'By mode'!I27</f>
        <v>28247.846599410619</v>
      </c>
      <c r="G28" s="1">
        <f t="shared" si="1"/>
        <v>285231.89223881322</v>
      </c>
      <c r="H28" s="1">
        <f>SUM('By mode'!K27:N27)</f>
        <v>29477.056108671863</v>
      </c>
    </row>
    <row r="29" spans="1:8" x14ac:dyDescent="0.25">
      <c r="B29" s="2">
        <v>13</v>
      </c>
      <c r="C29" s="3">
        <v>42460</v>
      </c>
      <c r="D29" s="1">
        <f>'By mode'!C28+'By mode'!G28</f>
        <v>23132.875413571346</v>
      </c>
      <c r="E29" s="1">
        <f>'By mode'!D28+'By mode'!H28</f>
        <v>205343.38227030364</v>
      </c>
      <c r="F29" s="1">
        <f>'By mode'!E28+'By mode'!I28</f>
        <v>25426.298598047586</v>
      </c>
      <c r="G29" s="1">
        <f t="shared" si="1"/>
        <v>253902.55628192256</v>
      </c>
      <c r="H29" s="1">
        <f>SUM('By mode'!K28:N28)</f>
        <v>25713.160921156461</v>
      </c>
    </row>
    <row r="30" spans="1:8" x14ac:dyDescent="0.25">
      <c r="A30" s="2" t="s">
        <v>10</v>
      </c>
      <c r="B30" s="2">
        <v>1</v>
      </c>
      <c r="C30" s="3">
        <v>42490</v>
      </c>
      <c r="D30" s="1">
        <f>'By mode'!C29+'By mode'!G29</f>
        <v>29359.29434688764</v>
      </c>
      <c r="E30" s="1">
        <f>'By mode'!D29+'By mode'!H29</f>
        <v>244162.62762245734</v>
      </c>
      <c r="F30" s="1">
        <f>'By mode'!E29+'By mode'!I29</f>
        <v>29900.399061107739</v>
      </c>
      <c r="G30" s="1">
        <f t="shared" si="1"/>
        <v>303422.32103045267</v>
      </c>
      <c r="H30" s="1">
        <f>SUM('By mode'!K29:N29)</f>
        <v>32416.381539160215</v>
      </c>
    </row>
    <row r="31" spans="1:8" x14ac:dyDescent="0.25">
      <c r="B31" s="2">
        <v>2</v>
      </c>
      <c r="C31" s="3">
        <v>42518</v>
      </c>
      <c r="D31" s="1">
        <f>'By mode'!C30+'By mode'!G30</f>
        <v>28053.029295108383</v>
      </c>
      <c r="E31" s="1">
        <f>'By mode'!D30+'By mode'!H30</f>
        <v>231608.0316472401</v>
      </c>
      <c r="F31" s="1">
        <f>'By mode'!E30+'By mode'!I30</f>
        <v>27926.892335584835</v>
      </c>
      <c r="G31" s="1">
        <f t="shared" si="1"/>
        <v>287587.95327793335</v>
      </c>
      <c r="H31" s="1">
        <f>SUM('By mode'!K30:N30)</f>
        <v>30043.994818228202</v>
      </c>
    </row>
    <row r="32" spans="1:8" x14ac:dyDescent="0.25">
      <c r="B32" s="2">
        <v>3</v>
      </c>
      <c r="C32" s="3">
        <v>42546</v>
      </c>
      <c r="D32" s="1">
        <f>'By mode'!C31+'By mode'!G31</f>
        <v>28987.737124712774</v>
      </c>
      <c r="E32" s="1">
        <f>'By mode'!D31+'By mode'!H31</f>
        <v>221094.11483673006</v>
      </c>
      <c r="F32" s="1">
        <f>'By mode'!E31+'By mode'!I31</f>
        <v>27774.786335100976</v>
      </c>
      <c r="G32" s="1">
        <f t="shared" si="1"/>
        <v>277856.63829654385</v>
      </c>
      <c r="H32" s="1">
        <f>SUM('By mode'!K31:N31)</f>
        <v>28802.718623977693</v>
      </c>
    </row>
    <row r="33" spans="1:8" x14ac:dyDescent="0.25">
      <c r="B33" s="2">
        <v>4</v>
      </c>
      <c r="C33" s="3">
        <v>42574</v>
      </c>
      <c r="D33" s="1">
        <f>'By mode'!C32+'By mode'!G32</f>
        <v>30688.199975128948</v>
      </c>
      <c r="E33" s="1">
        <f>'By mode'!D32+'By mode'!H32</f>
        <v>226798.65878088464</v>
      </c>
      <c r="F33" s="1">
        <f>'By mode'!E32+'By mode'!I32</f>
        <v>29269.889456434023</v>
      </c>
      <c r="G33" s="1">
        <f t="shared" si="1"/>
        <v>286756.74821244762</v>
      </c>
      <c r="H33" s="1">
        <f>SUM('By mode'!K32:N32)</f>
        <v>29753.332744610736</v>
      </c>
    </row>
    <row r="34" spans="1:8" x14ac:dyDescent="0.25">
      <c r="B34" s="2">
        <v>5</v>
      </c>
      <c r="C34" s="3">
        <v>42602</v>
      </c>
      <c r="D34" s="1">
        <f>'By mode'!C33+'By mode'!G33</f>
        <v>29329.350212192789</v>
      </c>
      <c r="E34" s="1">
        <f>'By mode'!D33+'By mode'!H33</f>
        <v>200088.74030393126</v>
      </c>
      <c r="F34" s="1">
        <f>'By mode'!E33+'By mode'!I33</f>
        <v>26986.277298516077</v>
      </c>
      <c r="G34" s="1">
        <f t="shared" si="1"/>
        <v>256404.36781464011</v>
      </c>
      <c r="H34" s="1">
        <f>SUM('By mode'!K33:N33)</f>
        <v>28118.253295430568</v>
      </c>
    </row>
    <row r="35" spans="1:8" x14ac:dyDescent="0.25">
      <c r="B35" s="2">
        <v>6</v>
      </c>
      <c r="C35" s="3">
        <v>42630</v>
      </c>
      <c r="D35" s="1">
        <f>'By mode'!C34+'By mode'!G34</f>
        <v>30880.772576326424</v>
      </c>
      <c r="E35" s="1">
        <f>'By mode'!D34+'By mode'!H34</f>
        <v>207546.83763701713</v>
      </c>
      <c r="F35" s="1">
        <f>'By mode'!E34+'By mode'!I34</f>
        <v>26647.203452151654</v>
      </c>
      <c r="G35" s="1">
        <f t="shared" si="1"/>
        <v>265074.8136654952</v>
      </c>
      <c r="H35" s="1">
        <f>SUM('By mode'!K34:N34)</f>
        <v>28657.393708849861</v>
      </c>
    </row>
    <row r="36" spans="1:8" x14ac:dyDescent="0.25">
      <c r="B36" s="2">
        <v>7</v>
      </c>
      <c r="C36" s="3">
        <v>42658</v>
      </c>
      <c r="D36" s="1">
        <f>'By mode'!C35+'By mode'!G35</f>
        <v>34967.656121399734</v>
      </c>
      <c r="E36" s="1">
        <f>'By mode'!D35+'By mode'!H35</f>
        <v>233887.11615784265</v>
      </c>
      <c r="F36" s="1">
        <f>'By mode'!E35+'By mode'!I35</f>
        <v>28451.761561241874</v>
      </c>
      <c r="G36" s="1">
        <f t="shared" si="1"/>
        <v>297306.53384048428</v>
      </c>
      <c r="H36" s="1">
        <f>SUM('By mode'!K35:N35)</f>
        <v>31113.984678054971</v>
      </c>
    </row>
    <row r="37" spans="1:8" x14ac:dyDescent="0.25">
      <c r="B37" s="2">
        <v>8</v>
      </c>
      <c r="C37" s="3">
        <v>42686</v>
      </c>
      <c r="D37" s="1">
        <f>'By mode'!C36+'By mode'!G36</f>
        <v>35962.565265090117</v>
      </c>
      <c r="E37" s="1">
        <f>'By mode'!D36+'By mode'!H36</f>
        <v>224352.43792744991</v>
      </c>
      <c r="F37" s="1">
        <f>'By mode'!E36+'By mode'!I36</f>
        <v>28896.27260130307</v>
      </c>
      <c r="G37" s="1">
        <f t="shared" si="1"/>
        <v>289211.27579384309</v>
      </c>
      <c r="H37" s="1">
        <f>SUM('By mode'!K36:N36)</f>
        <v>31544.164190226078</v>
      </c>
    </row>
    <row r="38" spans="1:8" x14ac:dyDescent="0.25">
      <c r="B38" s="2">
        <v>9</v>
      </c>
      <c r="C38" s="3">
        <v>42714</v>
      </c>
      <c r="D38" s="1">
        <f>'By mode'!C37+'By mode'!G37</f>
        <v>38846.074172991925</v>
      </c>
      <c r="E38" s="1">
        <f>'By mode'!D37+'By mode'!H37</f>
        <v>231530.64153046146</v>
      </c>
      <c r="F38" s="1">
        <f>'By mode'!E37+'By mode'!I37</f>
        <v>28938.659411872988</v>
      </c>
      <c r="G38" s="1">
        <f t="shared" si="1"/>
        <v>299315.37511532637</v>
      </c>
      <c r="H38" s="1">
        <f>SUM('By mode'!K37:N37)</f>
        <v>31884.267958195436</v>
      </c>
    </row>
    <row r="39" spans="1:8" x14ac:dyDescent="0.25">
      <c r="B39" s="2">
        <v>10</v>
      </c>
      <c r="C39" s="3">
        <v>42742</v>
      </c>
      <c r="D39" s="1">
        <f>'By mode'!C38+'By mode'!G38</f>
        <v>32529.697446686383</v>
      </c>
      <c r="E39" s="1">
        <f>'By mode'!D38+'By mode'!H38</f>
        <v>179542.24070917026</v>
      </c>
      <c r="F39" s="1">
        <f>'By mode'!E38+'By mode'!I38</f>
        <v>22700.843552507893</v>
      </c>
      <c r="G39" s="1">
        <f t="shared" si="1"/>
        <v>234772.78170836455</v>
      </c>
      <c r="H39" s="1">
        <f>SUM('By mode'!K38:N38)</f>
        <v>24949.884731983355</v>
      </c>
    </row>
    <row r="40" spans="1:8" x14ac:dyDescent="0.25">
      <c r="B40" s="2">
        <v>11</v>
      </c>
      <c r="C40" s="3">
        <v>42770</v>
      </c>
      <c r="D40" s="1">
        <f>'By mode'!C39+'By mode'!G39</f>
        <v>38266.318083128441</v>
      </c>
      <c r="E40" s="1">
        <f>'By mode'!D39+'By mode'!H39</f>
        <v>212079.93098880447</v>
      </c>
      <c r="F40" s="1">
        <f>'By mode'!E39+'By mode'!I39</f>
        <v>25983.731475933113</v>
      </c>
      <c r="G40" s="1">
        <f t="shared" si="1"/>
        <v>276329.98054786603</v>
      </c>
      <c r="H40" s="1">
        <f>SUM('By mode'!K39:N39)</f>
        <v>30585.18814756113</v>
      </c>
    </row>
    <row r="41" spans="1:8" x14ac:dyDescent="0.25">
      <c r="B41" s="2">
        <v>12</v>
      </c>
      <c r="C41" s="3">
        <v>42798</v>
      </c>
      <c r="D41" s="1">
        <f>'By mode'!C40+'By mode'!G40</f>
        <v>40062.137316034561</v>
      </c>
      <c r="E41" s="1">
        <f>'By mode'!D40+'By mode'!H40</f>
        <v>214628.90281136273</v>
      </c>
      <c r="F41" s="1">
        <f>'By mode'!E40+'By mode'!I40</f>
        <v>26524.427787109693</v>
      </c>
      <c r="G41" s="1">
        <f t="shared" si="1"/>
        <v>281215.46791450697</v>
      </c>
      <c r="H41" s="1">
        <f>SUM('By mode'!K40:N40)</f>
        <v>30148.717989872937</v>
      </c>
    </row>
    <row r="42" spans="1:8" x14ac:dyDescent="0.25">
      <c r="B42" s="2">
        <v>13</v>
      </c>
      <c r="C42" s="3">
        <v>42825</v>
      </c>
      <c r="D42" s="1">
        <f>'By mode'!C41+'By mode'!G41</f>
        <v>39937.653529129959</v>
      </c>
      <c r="E42" s="1">
        <f>'By mode'!D41+'By mode'!H41</f>
        <v>218947.34811494139</v>
      </c>
      <c r="F42" s="1">
        <f>'By mode'!E41+'By mode'!I41</f>
        <v>25519.943558269923</v>
      </c>
      <c r="G42" s="1">
        <f t="shared" si="1"/>
        <v>284404.94520234125</v>
      </c>
      <c r="H42" s="1">
        <f>SUM('By mode'!K41:N41)</f>
        <v>30362.370090918939</v>
      </c>
    </row>
    <row r="43" spans="1:8" x14ac:dyDescent="0.25">
      <c r="A43" s="2" t="s">
        <v>11</v>
      </c>
      <c r="B43" s="2">
        <v>1</v>
      </c>
      <c r="C43" s="3">
        <v>42854</v>
      </c>
      <c r="D43" s="1">
        <f>'By mode'!C42+'By mode'!G42</f>
        <v>41058.378533199939</v>
      </c>
      <c r="E43" s="1">
        <f>'By mode'!D42+'By mode'!H42</f>
        <v>209691.99049561535</v>
      </c>
      <c r="F43" s="1">
        <f>'By mode'!E42+'By mode'!I42</f>
        <v>26434.626486088731</v>
      </c>
      <c r="G43" s="1">
        <f t="shared" si="1"/>
        <v>277184.99551490403</v>
      </c>
      <c r="H43" s="1">
        <f>SUM('By mode'!K42:N42)</f>
        <v>29860.377437209856</v>
      </c>
    </row>
    <row r="44" spans="1:8" x14ac:dyDescent="0.25">
      <c r="B44" s="2">
        <v>2</v>
      </c>
      <c r="C44" s="3">
        <v>42882</v>
      </c>
      <c r="D44" s="1">
        <f>'By mode'!C43+'By mode'!G43</f>
        <v>42939.809047205919</v>
      </c>
      <c r="E44" s="1">
        <f>'By mode'!D43+'By mode'!H43</f>
        <v>219723.07966979552</v>
      </c>
      <c r="F44" s="1">
        <f>'By mode'!E43+'By mode'!I43</f>
        <v>25696.223363036876</v>
      </c>
      <c r="G44" s="1">
        <f t="shared" si="1"/>
        <v>288359.11208003829</v>
      </c>
      <c r="H44" s="1">
        <f>SUM('By mode'!K43:N43)</f>
        <v>30007.24645575324</v>
      </c>
    </row>
    <row r="45" spans="1:8" x14ac:dyDescent="0.25">
      <c r="B45" s="2">
        <v>3</v>
      </c>
      <c r="C45" s="3">
        <v>42910</v>
      </c>
      <c r="D45" s="1">
        <f>'By mode'!C44+'By mode'!G44</f>
        <v>42866.360054524208</v>
      </c>
      <c r="E45" s="1">
        <f>'By mode'!D44+'By mode'!H44</f>
        <v>209648.64567391606</v>
      </c>
      <c r="F45" s="1">
        <f>'By mode'!E44+'By mode'!I44</f>
        <v>24858.79873893426</v>
      </c>
      <c r="G45" s="1">
        <f t="shared" si="1"/>
        <v>277373.80446737452</v>
      </c>
      <c r="H45" s="1">
        <f>SUM('By mode'!K44:N44)</f>
        <v>29158.651558328791</v>
      </c>
    </row>
    <row r="46" spans="1:8" x14ac:dyDescent="0.25">
      <c r="B46" s="2">
        <v>4</v>
      </c>
      <c r="C46" s="3">
        <v>42938</v>
      </c>
      <c r="D46" s="1">
        <f>'By mode'!C45+'By mode'!G45</f>
        <v>45778.858493638691</v>
      </c>
      <c r="E46" s="1">
        <f>'By mode'!D45+'By mode'!H45</f>
        <v>218067.1167672764</v>
      </c>
      <c r="F46" s="1">
        <f>'By mode'!E45+'By mode'!I45</f>
        <v>26616.020018021289</v>
      </c>
      <c r="G46" s="1">
        <f t="shared" si="1"/>
        <v>290461.9952789364</v>
      </c>
      <c r="H46" s="1">
        <f>SUM('By mode'!K45:N45)</f>
        <v>30624.62149862045</v>
      </c>
    </row>
    <row r="47" spans="1:8" x14ac:dyDescent="0.25">
      <c r="B47" s="2">
        <v>5</v>
      </c>
      <c r="C47" s="3">
        <v>42966</v>
      </c>
      <c r="D47" s="1">
        <f>'By mode'!C46+'By mode'!G46</f>
        <v>43287.327025992279</v>
      </c>
      <c r="E47" s="1">
        <f>'By mode'!D46+'By mode'!H46</f>
        <v>188442.30274201999</v>
      </c>
      <c r="F47" s="1">
        <f>'By mode'!E46+'By mode'!I46</f>
        <v>24412.248221796224</v>
      </c>
      <c r="G47" s="1">
        <f t="shared" si="1"/>
        <v>256141.8779898085</v>
      </c>
      <c r="H47" s="1">
        <f>SUM('By mode'!K46:N46)</f>
        <v>29122.613836210767</v>
      </c>
    </row>
    <row r="48" spans="1:8" x14ac:dyDescent="0.25">
      <c r="B48" s="2">
        <v>6</v>
      </c>
      <c r="C48" s="3">
        <v>42994</v>
      </c>
      <c r="D48" s="1">
        <f>'By mode'!C47+'By mode'!G47</f>
        <v>44438.651616791321</v>
      </c>
      <c r="E48" s="1">
        <f>'By mode'!D47+'By mode'!H47</f>
        <v>195046.76486665988</v>
      </c>
      <c r="F48" s="1">
        <f>'By mode'!E47+'By mode'!I47</f>
        <v>22950.001490781076</v>
      </c>
      <c r="G48" s="1">
        <f t="shared" si="1"/>
        <v>262435.41797423229</v>
      </c>
      <c r="H48" s="1">
        <f>SUM('By mode'!K47:N47)</f>
        <v>28693.000619813705</v>
      </c>
    </row>
    <row r="49" spans="1:8" x14ac:dyDescent="0.25">
      <c r="B49" s="2">
        <v>7</v>
      </c>
      <c r="C49" s="3">
        <v>43022</v>
      </c>
      <c r="D49" s="1">
        <f>'By mode'!C48+'By mode'!G48</f>
        <v>49684.866339944798</v>
      </c>
      <c r="E49" s="1">
        <f>'By mode'!D48+'By mode'!H48</f>
        <v>220604.6358110249</v>
      </c>
      <c r="F49" s="1">
        <f>'By mode'!E48+'By mode'!I48</f>
        <v>25218.332729716974</v>
      </c>
      <c r="G49" s="1">
        <f t="shared" si="1"/>
        <v>295507.83488068666</v>
      </c>
      <c r="H49" s="1">
        <f>SUM('By mode'!K48:N48)</f>
        <v>31580.632176625797</v>
      </c>
    </row>
    <row r="50" spans="1:8" x14ac:dyDescent="0.25">
      <c r="B50" s="2">
        <v>8</v>
      </c>
      <c r="C50" s="3">
        <v>43050</v>
      </c>
      <c r="D50" s="1">
        <f>'By mode'!C49+'By mode'!G49</f>
        <v>50858.24523019325</v>
      </c>
      <c r="E50" s="1">
        <f>'By mode'!D49+'By mode'!H49</f>
        <v>212187.64505477104</v>
      </c>
      <c r="F50" s="1">
        <f>'By mode'!E49+'By mode'!I49</f>
        <v>25617.506879290839</v>
      </c>
      <c r="G50" s="1">
        <f t="shared" si="1"/>
        <v>288663.39716425515</v>
      </c>
      <c r="H50" s="1">
        <f>SUM('By mode'!K49:N49)</f>
        <v>31399.334163835432</v>
      </c>
    </row>
    <row r="51" spans="1:8" x14ac:dyDescent="0.25">
      <c r="B51" s="2">
        <v>9</v>
      </c>
      <c r="C51" s="3">
        <v>43078</v>
      </c>
      <c r="D51" s="1">
        <f>'By mode'!C50+'By mode'!G50</f>
        <v>53885.484999651322</v>
      </c>
      <c r="E51" s="1">
        <f>'By mode'!D50+'By mode'!H50</f>
        <v>218964.8255511077</v>
      </c>
      <c r="F51" s="1">
        <f>'By mode'!E50+'By mode'!I50</f>
        <v>26011.379319610554</v>
      </c>
      <c r="G51" s="1">
        <f t="shared" si="1"/>
        <v>298861.68987036956</v>
      </c>
      <c r="H51" s="1">
        <f>SUM('By mode'!K50:N50)</f>
        <v>31631.899939829204</v>
      </c>
    </row>
    <row r="52" spans="1:8" x14ac:dyDescent="0.25">
      <c r="B52" s="2">
        <v>10</v>
      </c>
      <c r="C52" s="3">
        <v>43106</v>
      </c>
      <c r="D52" s="1">
        <f>'By mode'!C51+'By mode'!G51</f>
        <v>44908.401906547631</v>
      </c>
      <c r="E52" s="1">
        <f>'By mode'!D51+'By mode'!H51</f>
        <v>167098.69466660832</v>
      </c>
      <c r="F52" s="1">
        <f>'By mode'!E51+'By mode'!I51</f>
        <v>20740.439494630242</v>
      </c>
      <c r="G52" s="1">
        <f t="shared" si="1"/>
        <v>232747.53606778619</v>
      </c>
      <c r="H52" s="1">
        <f>SUM('By mode'!K51:N51)</f>
        <v>23785.698654287575</v>
      </c>
    </row>
    <row r="53" spans="1:8" x14ac:dyDescent="0.25">
      <c r="B53" s="2">
        <v>11</v>
      </c>
      <c r="C53" s="3">
        <v>43134</v>
      </c>
      <c r="D53" s="1">
        <f>'By mode'!C52+'By mode'!G52</f>
        <v>52899.250860659558</v>
      </c>
      <c r="E53" s="1">
        <f>'By mode'!D52+'By mode'!H52</f>
        <v>203952.87729608032</v>
      </c>
      <c r="F53" s="1">
        <f>'By mode'!E52+'By mode'!I52</f>
        <v>23831.511212708792</v>
      </c>
      <c r="G53" s="1">
        <f t="shared" si="1"/>
        <v>280683.63936944865</v>
      </c>
      <c r="H53" s="1">
        <f>SUM('By mode'!K52:N52)</f>
        <v>30009.717215754124</v>
      </c>
    </row>
    <row r="54" spans="1:8" x14ac:dyDescent="0.25">
      <c r="B54" s="2">
        <v>12</v>
      </c>
      <c r="C54" s="3">
        <v>43162</v>
      </c>
      <c r="D54" s="1">
        <f>'By mode'!C53+'By mode'!G53</f>
        <v>54167.603644148214</v>
      </c>
      <c r="E54" s="1">
        <f>'By mode'!D53+'By mode'!H53</f>
        <v>195829.95844473242</v>
      </c>
      <c r="F54" s="1">
        <f>'By mode'!E53+'By mode'!I53</f>
        <v>23904.377904578992</v>
      </c>
      <c r="G54" s="1">
        <f t="shared" si="1"/>
        <v>273901.93999345961</v>
      </c>
      <c r="H54" s="1">
        <f>SUM('By mode'!K53:N53)</f>
        <v>28936.443251130604</v>
      </c>
    </row>
    <row r="55" spans="1:8" x14ac:dyDescent="0.25">
      <c r="B55" s="2">
        <v>13</v>
      </c>
      <c r="C55" s="3">
        <v>43190</v>
      </c>
      <c r="D55" s="1">
        <f>'By mode'!C54+'By mode'!G54</f>
        <v>54994.564581735191</v>
      </c>
      <c r="E55" s="1">
        <f>'By mode'!D54+'By mode'!H54</f>
        <v>202906.93743021009</v>
      </c>
      <c r="F55" s="1">
        <f>'By mode'!E54+'By mode'!I54</f>
        <v>23903.043373015294</v>
      </c>
      <c r="G55" s="1">
        <f t="shared" si="1"/>
        <v>281804.5453849606</v>
      </c>
      <c r="H55" s="1">
        <f>SUM('By mode'!K54:N54)</f>
        <v>29267.885217779087</v>
      </c>
    </row>
    <row r="56" spans="1:8" x14ac:dyDescent="0.25">
      <c r="A56" s="2" t="s">
        <v>12</v>
      </c>
      <c r="B56" s="2">
        <v>1</v>
      </c>
      <c r="C56" s="3">
        <v>43218</v>
      </c>
      <c r="D56" s="1">
        <f>'By mode'!C55+'By mode'!G55</f>
        <v>54908.74036402104</v>
      </c>
      <c r="E56" s="1">
        <f>'By mode'!D55+'By mode'!H55</f>
        <v>190665.5659213122</v>
      </c>
      <c r="F56" s="1">
        <f>'By mode'!E55+'By mode'!I55</f>
        <v>23801.762282790951</v>
      </c>
      <c r="G56" s="1">
        <f t="shared" si="1"/>
        <v>269376.0685681242</v>
      </c>
      <c r="H56" s="1">
        <f>SUM('By mode'!K55:N55)</f>
        <v>29565.081442900238</v>
      </c>
    </row>
    <row r="57" spans="1:8" x14ac:dyDescent="0.25">
      <c r="B57" s="2">
        <v>2</v>
      </c>
      <c r="C57" s="3">
        <v>43246</v>
      </c>
      <c r="D57" s="1">
        <f>'By mode'!C56+'By mode'!G56</f>
        <v>56947.09121615452</v>
      </c>
      <c r="E57" s="1">
        <f>'By mode'!D56+'By mode'!H56</f>
        <v>205075.54802832141</v>
      </c>
      <c r="F57" s="1">
        <f>'By mode'!E56+'By mode'!I56</f>
        <v>23157.819959739212</v>
      </c>
      <c r="G57" s="1">
        <f t="shared" si="1"/>
        <v>285180.45920421515</v>
      </c>
      <c r="H57" s="1">
        <f>SUM('By mode'!K56:N56)</f>
        <v>30187.706498254163</v>
      </c>
    </row>
    <row r="58" spans="1:8" x14ac:dyDescent="0.25">
      <c r="B58" s="2">
        <v>3</v>
      </c>
      <c r="C58" s="3">
        <v>43274</v>
      </c>
      <c r="D58" s="1">
        <f>'By mode'!C57+'By mode'!G57</f>
        <v>57407.843828130848</v>
      </c>
      <c r="E58" s="1">
        <f>'By mode'!D57+'By mode'!H57</f>
        <v>197190.93620368393</v>
      </c>
      <c r="F58" s="1">
        <f>'By mode'!E57+'By mode'!I57</f>
        <v>23698.04562958343</v>
      </c>
      <c r="G58" s="1">
        <f t="shared" si="1"/>
        <v>278296.82566139818</v>
      </c>
      <c r="H58" s="1">
        <f>SUM('By mode'!K57:N57)</f>
        <v>29903.118401946162</v>
      </c>
    </row>
    <row r="59" spans="1:8" x14ac:dyDescent="0.25">
      <c r="B59" s="2">
        <v>4</v>
      </c>
      <c r="C59" s="3">
        <v>43302</v>
      </c>
      <c r="D59" s="1">
        <f>'By mode'!C58+'By mode'!G58</f>
        <v>59673.665410914633</v>
      </c>
      <c r="E59" s="1">
        <f>'By mode'!D58+'By mode'!H58</f>
        <v>202325.84615180737</v>
      </c>
      <c r="F59" s="1">
        <f>'By mode'!E58+'By mode'!I58</f>
        <v>24797.638306710636</v>
      </c>
      <c r="G59" s="1">
        <f t="shared" si="1"/>
        <v>286797.14986943267</v>
      </c>
      <c r="H59" s="1">
        <f>SUM('By mode'!K58:N58)</f>
        <v>31313.398076487418</v>
      </c>
    </row>
    <row r="60" spans="1:8" x14ac:dyDescent="0.25">
      <c r="B60" s="2">
        <v>5</v>
      </c>
      <c r="C60" s="3">
        <v>43330</v>
      </c>
      <c r="D60" s="1">
        <f>'By mode'!C59+'By mode'!G59</f>
        <v>55317.971499294283</v>
      </c>
      <c r="E60" s="1">
        <f>'By mode'!D59+'By mode'!H59</f>
        <v>173987.04889756526</v>
      </c>
      <c r="F60" s="1">
        <f>'By mode'!E59+'By mode'!I59</f>
        <v>22561.668052401874</v>
      </c>
      <c r="G60" s="1">
        <f t="shared" si="1"/>
        <v>251866.68844926142</v>
      </c>
      <c r="H60" s="1">
        <f>SUM('By mode'!K59:N59)</f>
        <v>29169.203482747173</v>
      </c>
    </row>
    <row r="61" spans="1:8" x14ac:dyDescent="0.25">
      <c r="B61" s="2">
        <v>6</v>
      </c>
      <c r="C61" s="3">
        <v>43358</v>
      </c>
      <c r="D61" s="1">
        <f>'By mode'!C60+'By mode'!G60</f>
        <v>56818.256276870699</v>
      </c>
      <c r="E61" s="1">
        <f>'By mode'!D60+'By mode'!H60</f>
        <v>181133.8403535097</v>
      </c>
      <c r="F61" s="1">
        <f>'By mode'!E60+'By mode'!I60</f>
        <v>21660.975743874533</v>
      </c>
      <c r="G61" s="1">
        <f t="shared" si="1"/>
        <v>259613.07237425493</v>
      </c>
      <c r="H61" s="1">
        <f>SUM('By mode'!K60:N60)</f>
        <v>29137.558449468634</v>
      </c>
    </row>
    <row r="62" spans="1:8" x14ac:dyDescent="0.25">
      <c r="B62" s="2">
        <v>7</v>
      </c>
      <c r="C62" s="3">
        <v>43386</v>
      </c>
      <c r="D62" s="1">
        <f>'By mode'!C61+'By mode'!G61</f>
        <v>64271.15649276656</v>
      </c>
      <c r="E62" s="1">
        <f>'By mode'!D61+'By mode'!H61</f>
        <v>205698.10016764834</v>
      </c>
      <c r="F62" s="1">
        <f>'By mode'!E61+'By mode'!I61</f>
        <v>23607.820926677934</v>
      </c>
      <c r="G62" s="1">
        <f t="shared" si="1"/>
        <v>293577.07758709288</v>
      </c>
      <c r="H62" s="1">
        <f>SUM('By mode'!K61:N61)</f>
        <v>32526.710438022019</v>
      </c>
    </row>
    <row r="63" spans="1:8" x14ac:dyDescent="0.25">
      <c r="B63" s="2">
        <v>8</v>
      </c>
      <c r="C63" s="3">
        <v>43414</v>
      </c>
      <c r="D63" s="1">
        <f>'By mode'!C62+'By mode'!G62</f>
        <v>65918.457966053611</v>
      </c>
      <c r="E63" s="1">
        <f>'By mode'!D62+'By mode'!H62</f>
        <v>197756.63389785981</v>
      </c>
      <c r="F63" s="1">
        <f>'By mode'!E62+'By mode'!I62</f>
        <v>24201.03060481049</v>
      </c>
      <c r="G63" s="1">
        <f t="shared" si="1"/>
        <v>287876.12246872392</v>
      </c>
      <c r="H63" s="1">
        <f>SUM('By mode'!K62:N62)</f>
        <v>32770.177636983077</v>
      </c>
    </row>
    <row r="64" spans="1:8" x14ac:dyDescent="0.25">
      <c r="B64" s="2">
        <v>9</v>
      </c>
      <c r="C64" s="3">
        <v>43442</v>
      </c>
      <c r="D64" s="1">
        <f>'By mode'!C63+'By mode'!G63</f>
        <v>69667.150499114476</v>
      </c>
      <c r="E64" s="1">
        <f>'By mode'!D63+'By mode'!H63</f>
        <v>204082.04619771009</v>
      </c>
      <c r="F64" s="1">
        <f>'By mode'!E63+'By mode'!I63</f>
        <v>24994.277695325138</v>
      </c>
      <c r="G64" s="1">
        <f t="shared" si="1"/>
        <v>298743.47439214971</v>
      </c>
      <c r="H64" s="1">
        <f>SUM('By mode'!K63:N63)</f>
        <v>32507.580610363209</v>
      </c>
    </row>
    <row r="65" spans="1:8" x14ac:dyDescent="0.25">
      <c r="B65" s="2">
        <v>10</v>
      </c>
      <c r="C65" s="3">
        <v>43470</v>
      </c>
      <c r="D65" s="1">
        <f>'By mode'!C64+'By mode'!G64</f>
        <v>57665.934271978913</v>
      </c>
      <c r="E65" s="1">
        <f>'By mode'!D64+'By mode'!H64</f>
        <v>158373.59563673221</v>
      </c>
      <c r="F65" s="1">
        <f>'By mode'!E64+'By mode'!I64</f>
        <v>20673.632696114211</v>
      </c>
      <c r="G65" s="1">
        <f t="shared" si="1"/>
        <v>236713.16260482534</v>
      </c>
      <c r="H65" s="1">
        <f>SUM('By mode'!K64:N64)</f>
        <v>24846.282282173477</v>
      </c>
    </row>
    <row r="66" spans="1:8" x14ac:dyDescent="0.25">
      <c r="B66" s="2">
        <v>11</v>
      </c>
      <c r="C66" s="3">
        <v>43498</v>
      </c>
      <c r="D66" s="1">
        <f>'By mode'!C65+'By mode'!G65</f>
        <v>66776.176407476887</v>
      </c>
      <c r="E66" s="1">
        <f>'By mode'!D65+'By mode'!H65</f>
        <v>189172.02379727733</v>
      </c>
      <c r="F66" s="1">
        <f>'By mode'!E65+'By mode'!I65</f>
        <v>22117.45262588375</v>
      </c>
      <c r="G66" s="1">
        <f t="shared" si="1"/>
        <v>278065.65283063799</v>
      </c>
      <c r="H66" s="1">
        <f>SUM('By mode'!K65:N65)</f>
        <v>30572.132783247609</v>
      </c>
    </row>
    <row r="67" spans="1:8" x14ac:dyDescent="0.25">
      <c r="B67" s="2">
        <v>12</v>
      </c>
      <c r="C67" s="3">
        <v>43526</v>
      </c>
      <c r="D67" s="1">
        <f>'By mode'!C66+'By mode'!G66</f>
        <v>68698.960022706262</v>
      </c>
      <c r="E67" s="1">
        <f>'By mode'!D66+'By mode'!H66</f>
        <v>189725.82103054304</v>
      </c>
      <c r="F67" s="1">
        <f>'By mode'!E66+'By mode'!I66</f>
        <v>23690.032623917257</v>
      </c>
      <c r="G67" s="1">
        <f t="shared" si="1"/>
        <v>282114.81367716659</v>
      </c>
      <c r="H67" s="1">
        <f>SUM('By mode'!K66:N66)</f>
        <v>30714.078562878236</v>
      </c>
    </row>
    <row r="68" spans="1:8" x14ac:dyDescent="0.25">
      <c r="B68" s="2">
        <v>13</v>
      </c>
      <c r="C68" s="3">
        <v>43555</v>
      </c>
      <c r="D68" s="1">
        <f>'By mode'!C67+'By mode'!G67</f>
        <v>71450.08684640874</v>
      </c>
      <c r="E68" s="1">
        <f>'By mode'!D67+'By mode'!H67</f>
        <v>200450.86878733113</v>
      </c>
      <c r="F68" s="1">
        <f>'By mode'!E67+'By mode'!I67</f>
        <v>24922.214413882066</v>
      </c>
      <c r="G68" s="1">
        <f t="shared" si="1"/>
        <v>296823.17004762194</v>
      </c>
      <c r="H68" s="1">
        <f>SUM('By mode'!K67:N67)</f>
        <v>32230.028804367605</v>
      </c>
    </row>
    <row r="69" spans="1:8" x14ac:dyDescent="0.25">
      <c r="A69" s="2" t="s">
        <v>13</v>
      </c>
      <c r="B69" s="2">
        <v>1</v>
      </c>
      <c r="C69" s="3">
        <v>43582</v>
      </c>
      <c r="D69" s="1">
        <f>'By mode'!C68+'By mode'!G68</f>
        <v>64281.851196747753</v>
      </c>
      <c r="E69" s="1">
        <f>'By mode'!D68+'By mode'!H68</f>
        <v>171354.37621097281</v>
      </c>
      <c r="F69" s="1">
        <f>'By mode'!E68+'By mode'!I68</f>
        <v>22154.427627791818</v>
      </c>
      <c r="G69" s="1">
        <f t="shared" si="1"/>
        <v>257790.65503551241</v>
      </c>
      <c r="H69" s="1">
        <f>SUM('By mode'!K68:N68)</f>
        <v>29011.306249582667</v>
      </c>
    </row>
    <row r="70" spans="1:8" x14ac:dyDescent="0.25">
      <c r="B70" s="2">
        <v>2</v>
      </c>
      <c r="C70" s="3">
        <v>43610</v>
      </c>
      <c r="D70" s="1">
        <f>'By mode'!C69+'By mode'!G69</f>
        <v>69554.80035010034</v>
      </c>
      <c r="E70" s="1">
        <f>'By mode'!D69+'By mode'!H69</f>
        <v>189182.85609576345</v>
      </c>
      <c r="F70" s="1">
        <f>'By mode'!E69+'By mode'!I69</f>
        <v>22619.512172590472</v>
      </c>
      <c r="G70" s="1">
        <f t="shared" si="1"/>
        <v>281357.16861845425</v>
      </c>
      <c r="H70" s="1">
        <f>SUM('By mode'!K69:N69)</f>
        <v>30490.205854999862</v>
      </c>
    </row>
    <row r="71" spans="1:8" x14ac:dyDescent="0.25">
      <c r="B71" s="2">
        <v>3</v>
      </c>
      <c r="C71" s="3">
        <v>43638</v>
      </c>
      <c r="D71" s="1">
        <f>'By mode'!C70+'By mode'!G70</f>
        <v>71172.920599853664</v>
      </c>
      <c r="E71" s="1">
        <f>'By mode'!D70+'By mode'!H70</f>
        <v>184799.22548219265</v>
      </c>
      <c r="F71" s="1">
        <f>'By mode'!E70+'By mode'!I70</f>
        <v>23376.588029845796</v>
      </c>
      <c r="G71" s="1">
        <f t="shared" si="1"/>
        <v>279348.73411189212</v>
      </c>
      <c r="H71" s="1">
        <f>SUM('By mode'!K70:N70)</f>
        <v>29661.314137824465</v>
      </c>
    </row>
    <row r="72" spans="1:8" x14ac:dyDescent="0.25">
      <c r="B72" s="2">
        <v>4</v>
      </c>
      <c r="C72" s="3">
        <v>43666</v>
      </c>
      <c r="D72" s="1">
        <f>'By mode'!C71+'By mode'!G71</f>
        <v>73276.581312980998</v>
      </c>
      <c r="E72" s="1">
        <f>'By mode'!D71+'By mode'!H71</f>
        <v>190902.22461132758</v>
      </c>
      <c r="F72" s="1">
        <f>'By mode'!E71+'By mode'!I71</f>
        <v>24524.83224394096</v>
      </c>
      <c r="G72" s="1">
        <f t="shared" si="1"/>
        <v>288703.63816824957</v>
      </c>
      <c r="H72" s="1">
        <f>SUM('By mode'!K71:N71)</f>
        <v>31367.938156268316</v>
      </c>
    </row>
    <row r="73" spans="1:8" x14ac:dyDescent="0.25">
      <c r="B73" s="2">
        <v>5</v>
      </c>
      <c r="C73" s="3">
        <v>43694</v>
      </c>
      <c r="D73" s="1">
        <f>'By mode'!C72+'By mode'!G72</f>
        <v>67980.77904379851</v>
      </c>
      <c r="E73" s="1">
        <f>'By mode'!D72+'By mode'!H72</f>
        <v>161924.68471322817</v>
      </c>
      <c r="F73" s="1">
        <f>'By mode'!E72+'By mode'!I72</f>
        <v>22883.811454808972</v>
      </c>
      <c r="G73" s="1">
        <f t="shared" si="1"/>
        <v>252789.27521183566</v>
      </c>
      <c r="H73" s="1">
        <f>SUM('By mode'!K72:N72)</f>
        <v>28339.972011862625</v>
      </c>
    </row>
    <row r="74" spans="1:8" x14ac:dyDescent="0.25">
      <c r="B74" s="2">
        <v>6</v>
      </c>
      <c r="C74" s="3">
        <v>43722</v>
      </c>
      <c r="D74" s="1">
        <f>'By mode'!C73+'By mode'!G73</f>
        <v>68799.850148875994</v>
      </c>
      <c r="E74" s="1">
        <f>'By mode'!D73+'By mode'!H73</f>
        <v>168195.97428434773</v>
      </c>
      <c r="F74" s="1">
        <f>'By mode'!E73+'By mode'!I73</f>
        <v>22174.650664229979</v>
      </c>
      <c r="G74" s="1">
        <f t="shared" si="1"/>
        <v>259170.47509745369</v>
      </c>
      <c r="H74" s="1">
        <f>SUM('By mode'!K73:N73)</f>
        <v>28127.500846521616</v>
      </c>
    </row>
    <row r="75" spans="1:8" x14ac:dyDescent="0.25">
      <c r="B75" s="2">
        <v>7</v>
      </c>
      <c r="C75" s="3">
        <v>43750</v>
      </c>
      <c r="D75" s="1">
        <f>'By mode'!C74+'By mode'!G74</f>
        <v>77287.831087445054</v>
      </c>
      <c r="E75" s="1">
        <f>'By mode'!D74+'By mode'!H74</f>
        <v>190321.69093914604</v>
      </c>
      <c r="F75" s="1">
        <f>'By mode'!E74+'By mode'!I74</f>
        <v>23941.196145617068</v>
      </c>
      <c r="G75" s="1">
        <f t="shared" si="1"/>
        <v>291550.71817220817</v>
      </c>
      <c r="H75" s="1">
        <f>SUM('By mode'!K74:N74)</f>
        <v>34472.606874010613</v>
      </c>
    </row>
    <row r="76" spans="1:8" x14ac:dyDescent="0.25">
      <c r="B76" s="2">
        <v>8</v>
      </c>
      <c r="C76" s="3">
        <v>43778</v>
      </c>
      <c r="D76" s="1">
        <f>'By mode'!C75+'By mode'!G75</f>
        <v>77939.597628333388</v>
      </c>
      <c r="E76" s="1">
        <f>'By mode'!D75+'By mode'!H75</f>
        <v>179542.64299145772</v>
      </c>
      <c r="F76" s="1">
        <f>'By mode'!E75+'By mode'!I75</f>
        <v>24709.451867161446</v>
      </c>
      <c r="G76" s="1">
        <f t="shared" si="1"/>
        <v>282191.69248695252</v>
      </c>
      <c r="H76" s="1">
        <f>SUM('By mode'!K75:N75)</f>
        <v>34107.926750030238</v>
      </c>
    </row>
    <row r="77" spans="1:8" x14ac:dyDescent="0.25">
      <c r="B77" s="2">
        <v>9</v>
      </c>
      <c r="C77" s="3">
        <v>43806</v>
      </c>
      <c r="D77" s="1">
        <f>'By mode'!C76+'By mode'!G76</f>
        <v>81952.328428211942</v>
      </c>
      <c r="E77" s="1">
        <f>'By mode'!D76+'By mode'!H76</f>
        <v>186966.49774468684</v>
      </c>
      <c r="F77" s="1">
        <f>'By mode'!E76+'By mode'!I76</f>
        <v>24843.326435940344</v>
      </c>
      <c r="G77" s="1">
        <f t="shared" si="1"/>
        <v>293762.1526088391</v>
      </c>
      <c r="H77" s="1">
        <f>SUM('By mode'!K76:N76)</f>
        <v>32908.422476202009</v>
      </c>
    </row>
    <row r="78" spans="1:8" x14ac:dyDescent="0.25">
      <c r="B78" s="2">
        <v>10</v>
      </c>
      <c r="C78" s="3">
        <v>43834</v>
      </c>
      <c r="D78" s="1">
        <f>'By mode'!C77+'By mode'!G77</f>
        <v>67524.294122682913</v>
      </c>
      <c r="E78" s="1">
        <f>'By mode'!D77+'By mode'!H77</f>
        <v>144729.91822333488</v>
      </c>
      <c r="F78" s="1">
        <f>'By mode'!E77+'By mode'!I77</f>
        <v>19936.098505604081</v>
      </c>
      <c r="G78" s="1">
        <f t="shared" si="1"/>
        <v>232190.31085162188</v>
      </c>
      <c r="H78" s="1">
        <f>SUM('By mode'!K77:N77)</f>
        <v>24311.690453709773</v>
      </c>
    </row>
    <row r="79" spans="1:8" x14ac:dyDescent="0.25">
      <c r="B79" s="2">
        <v>11</v>
      </c>
      <c r="C79" s="3">
        <v>43862</v>
      </c>
      <c r="D79" s="1">
        <f>'By mode'!C78+'By mode'!G78</f>
        <v>78210.958856759942</v>
      </c>
      <c r="E79" s="1">
        <f>'By mode'!D78+'By mode'!H78</f>
        <v>175248.88990682212</v>
      </c>
      <c r="F79" s="1">
        <f>'By mode'!E78+'By mode'!I78</f>
        <v>21810.96423612945</v>
      </c>
      <c r="G79" s="1">
        <f t="shared" si="1"/>
        <v>275270.81299971149</v>
      </c>
      <c r="H79" s="1">
        <f>SUM('By mode'!K78:N78)</f>
        <v>31170.01954820153</v>
      </c>
    </row>
    <row r="80" spans="1:8" x14ac:dyDescent="0.25">
      <c r="B80" s="2">
        <v>12</v>
      </c>
      <c r="C80" s="3">
        <v>43890</v>
      </c>
      <c r="D80" s="1">
        <f>'By mode'!C79+'By mode'!G79</f>
        <v>79373.979856822203</v>
      </c>
      <c r="E80" s="1">
        <f>'By mode'!D79+'By mode'!H79</f>
        <v>169510.93525506713</v>
      </c>
      <c r="F80" s="1">
        <f>'By mode'!E79+'By mode'!I79</f>
        <v>22532.435403858122</v>
      </c>
      <c r="G80" s="1">
        <f t="shared" si="1"/>
        <v>271417.35051574744</v>
      </c>
      <c r="H80" s="1">
        <f>SUM('By mode'!K79:N79)</f>
        <v>32268.201145299085</v>
      </c>
    </row>
    <row r="81" spans="1:8" x14ac:dyDescent="0.25">
      <c r="B81" s="2">
        <v>13</v>
      </c>
      <c r="C81" s="3">
        <v>43921</v>
      </c>
      <c r="D81" s="1">
        <f>'By mode'!C80+'By mode'!G80</f>
        <v>48652.412465988309</v>
      </c>
      <c r="E81" s="1">
        <f>'By mode'!D80+'By mode'!H80</f>
        <v>118517.25758086704</v>
      </c>
      <c r="F81" s="1">
        <f>'By mode'!E80+'By mode'!I80</f>
        <v>16298.002414004659</v>
      </c>
      <c r="G81" s="1">
        <f t="shared" si="1"/>
        <v>183467.67246085999</v>
      </c>
      <c r="H81" s="1">
        <f>SUM('By mode'!K80:N80)</f>
        <v>24100.632067568455</v>
      </c>
    </row>
    <row r="82" spans="1:8" x14ac:dyDescent="0.25">
      <c r="A82" s="2" t="s">
        <v>14</v>
      </c>
      <c r="B82" s="2">
        <v>1</v>
      </c>
      <c r="C82" s="3">
        <v>43953</v>
      </c>
      <c r="D82" s="1">
        <f>'By mode'!C81+'By mode'!G81</f>
        <v>9156.6329084697099</v>
      </c>
      <c r="E82" s="1">
        <f>'By mode'!D81+'By mode'!H81</f>
        <v>24775.540148598557</v>
      </c>
      <c r="F82" s="1">
        <f>'By mode'!E81+'By mode'!I81</f>
        <v>2037.1953201971662</v>
      </c>
      <c r="G82" s="1">
        <f t="shared" ref="G82:G114" si="2">SUM(D82:F82)</f>
        <v>35969.368377265433</v>
      </c>
      <c r="H82" s="1">
        <f>SUM('By mode'!K81:N81)</f>
        <v>3240.3664665709939</v>
      </c>
    </row>
    <row r="83" spans="1:8" x14ac:dyDescent="0.25">
      <c r="B83" s="2">
        <v>2</v>
      </c>
      <c r="C83" s="3">
        <v>43981</v>
      </c>
      <c r="D83" s="1">
        <f>'By mode'!C82+'By mode'!G82</f>
        <v>12036.773125925731</v>
      </c>
      <c r="E83" s="1">
        <f>'By mode'!D82+'By mode'!H82</f>
        <v>25615.19314386732</v>
      </c>
      <c r="F83" s="1">
        <f>'By mode'!E82+'By mode'!I82</f>
        <v>1498.2633686256581</v>
      </c>
      <c r="G83" s="1">
        <f t="shared" si="2"/>
        <v>39150.229638418707</v>
      </c>
      <c r="H83" s="1">
        <f>SUM('By mode'!K82:N82)</f>
        <v>4021.0313708657618</v>
      </c>
    </row>
    <row r="84" spans="1:8" x14ac:dyDescent="0.25">
      <c r="B84" s="2">
        <v>3</v>
      </c>
      <c r="C84" s="3">
        <v>44009</v>
      </c>
      <c r="D84" s="1">
        <f>'By mode'!C83+'By mode'!G83</f>
        <v>19121.313762530339</v>
      </c>
      <c r="E84" s="1">
        <f>'By mode'!D83+'By mode'!H83</f>
        <v>38660.835033309879</v>
      </c>
      <c r="F84" s="1">
        <f>'By mode'!E83+'By mode'!I83</f>
        <v>2484.2310369239804</v>
      </c>
      <c r="G84" s="1">
        <f t="shared" si="2"/>
        <v>60266.379832764193</v>
      </c>
      <c r="H84" s="1">
        <f>SUM('By mode'!K83:N83)</f>
        <v>6794.5620702740107</v>
      </c>
    </row>
    <row r="85" spans="1:8" x14ac:dyDescent="0.25">
      <c r="B85" s="2">
        <v>4</v>
      </c>
      <c r="C85" s="3">
        <v>44037</v>
      </c>
      <c r="D85" s="1">
        <f>'By mode'!C84+'By mode'!G84</f>
        <v>28082.804195997189</v>
      </c>
      <c r="E85" s="1">
        <f>'By mode'!D84+'By mode'!H84</f>
        <v>56641.341834873441</v>
      </c>
      <c r="F85" s="1">
        <f>'By mode'!E84+'By mode'!I84</f>
        <v>4152.3811217735174</v>
      </c>
      <c r="G85" s="1">
        <f t="shared" si="2"/>
        <v>88876.52715264415</v>
      </c>
      <c r="H85" s="1">
        <f>SUM('By mode'!K84:N84)</f>
        <v>10077.011291268196</v>
      </c>
    </row>
    <row r="86" spans="1:8" x14ac:dyDescent="0.25">
      <c r="B86" s="2">
        <v>5</v>
      </c>
      <c r="C86" s="3">
        <v>44065</v>
      </c>
      <c r="D86" s="1">
        <f>'By mode'!C85+'By mode'!G85</f>
        <v>34226.158999399995</v>
      </c>
      <c r="E86" s="1">
        <f>'By mode'!D85+'By mode'!H85</f>
        <v>64442.589331406751</v>
      </c>
      <c r="F86" s="1">
        <f>'By mode'!E85+'By mode'!I85</f>
        <v>5270.8171863661328</v>
      </c>
      <c r="G86" s="1">
        <f t="shared" si="2"/>
        <v>103939.56551717287</v>
      </c>
      <c r="H86" s="1">
        <f>SUM('By mode'!K85:N85)</f>
        <v>11652.195218470284</v>
      </c>
    </row>
    <row r="87" spans="1:8" x14ac:dyDescent="0.25">
      <c r="B87" s="2">
        <v>6</v>
      </c>
      <c r="C87" s="3">
        <v>44093</v>
      </c>
      <c r="D87" s="1">
        <f>'By mode'!C86+'By mode'!G86</f>
        <v>41760.789613699999</v>
      </c>
      <c r="E87" s="1">
        <f>'By mode'!D86+'By mode'!H86</f>
        <v>83359.754323296191</v>
      </c>
      <c r="F87" s="1">
        <f>'By mode'!E86+'By mode'!I86</f>
        <v>5961.1681133018164</v>
      </c>
      <c r="G87" s="1">
        <f t="shared" si="2"/>
        <v>131081.71205029803</v>
      </c>
      <c r="H87" s="1">
        <f>SUM('By mode'!K86:N86)</f>
        <v>14220.557733465796</v>
      </c>
    </row>
    <row r="88" spans="1:8" x14ac:dyDescent="0.25">
      <c r="B88" s="2">
        <v>7</v>
      </c>
      <c r="C88" s="3">
        <v>44121</v>
      </c>
      <c r="D88" s="1">
        <f>'By mode'!C87+'By mode'!G87</f>
        <v>44470.925709200004</v>
      </c>
      <c r="E88" s="1">
        <f>'By mode'!D87+'By mode'!H87</f>
        <v>91304.22056067067</v>
      </c>
      <c r="F88" s="1">
        <f>'By mode'!E87+'By mode'!I87</f>
        <v>5698.5964361410352</v>
      </c>
      <c r="G88" s="1">
        <f t="shared" si="2"/>
        <v>141473.74270601172</v>
      </c>
      <c r="H88" s="1">
        <f>SUM('By mode'!K87:N87)</f>
        <v>16782.259658456158</v>
      </c>
    </row>
    <row r="89" spans="1:8" x14ac:dyDescent="0.25">
      <c r="B89" s="2">
        <v>8</v>
      </c>
      <c r="C89" s="3">
        <v>44149</v>
      </c>
      <c r="D89" s="1">
        <f>'By mode'!C88+'By mode'!G88</f>
        <v>38482.448754699995</v>
      </c>
      <c r="E89" s="1">
        <f>'By mode'!D88+'By mode'!H88</f>
        <v>79046.149993702187</v>
      </c>
      <c r="F89" s="1">
        <f>'By mode'!E88+'By mode'!I88</f>
        <v>5075.3220898204127</v>
      </c>
      <c r="G89" s="1">
        <f t="shared" si="2"/>
        <v>122603.92083822259</v>
      </c>
      <c r="H89" s="1">
        <f>SUM('By mode'!K88:N88)</f>
        <v>14295.360797547994</v>
      </c>
    </row>
    <row r="90" spans="1:8" x14ac:dyDescent="0.25">
      <c r="B90" s="2">
        <v>9</v>
      </c>
      <c r="C90" s="3">
        <v>44177</v>
      </c>
      <c r="D90" s="1">
        <f>'By mode'!C89+'By mode'!G89</f>
        <v>37065.183477500002</v>
      </c>
      <c r="E90" s="1">
        <f>'By mode'!D89+'By mode'!H89</f>
        <v>79322.64908310234</v>
      </c>
      <c r="F90" s="1">
        <f>'By mode'!E89+'By mode'!I89</f>
        <v>4729.4952699796986</v>
      </c>
      <c r="G90" s="1">
        <f t="shared" si="2"/>
        <v>121117.32783058204</v>
      </c>
      <c r="H90" s="1">
        <f>SUM('By mode'!K89:N89)</f>
        <v>13828.713257967849</v>
      </c>
    </row>
    <row r="91" spans="1:8" x14ac:dyDescent="0.25">
      <c r="B91" s="2">
        <v>10</v>
      </c>
      <c r="C91" s="3">
        <v>44205</v>
      </c>
      <c r="D91" s="1">
        <f>'By mode'!C90+'By mode'!G90</f>
        <v>24930.388815599999</v>
      </c>
      <c r="E91" s="1">
        <f>'By mode'!D90+'By mode'!H90</f>
        <v>48396.738262047351</v>
      </c>
      <c r="F91" s="1">
        <f>'By mode'!E90+'By mode'!I90</f>
        <v>2983.2324038776828</v>
      </c>
      <c r="G91" s="1">
        <f t="shared" si="2"/>
        <v>76310.35948152504</v>
      </c>
      <c r="H91" s="1">
        <f>SUM('By mode'!K90:N90)</f>
        <v>7891.6552574433845</v>
      </c>
    </row>
    <row r="92" spans="1:8" x14ac:dyDescent="0.25">
      <c r="B92" s="2">
        <v>11</v>
      </c>
      <c r="C92" s="3">
        <v>44233</v>
      </c>
      <c r="D92" s="1">
        <f>'By mode'!C91+'By mode'!G91</f>
        <v>22227.8279396</v>
      </c>
      <c r="E92" s="1">
        <f>'By mode'!D91+'By mode'!H91</f>
        <v>43547.79390050198</v>
      </c>
      <c r="F92" s="1">
        <f>'By mode'!E91+'By mode'!I91</f>
        <v>2598.1150547505085</v>
      </c>
      <c r="G92" s="1">
        <f t="shared" si="2"/>
        <v>68373.736894852496</v>
      </c>
      <c r="H92" s="1">
        <f>SUM('By mode'!K91:N91)</f>
        <v>7984.0696497676909</v>
      </c>
    </row>
    <row r="93" spans="1:8" x14ac:dyDescent="0.25">
      <c r="B93" s="2">
        <v>12</v>
      </c>
      <c r="C93" s="3">
        <v>44261</v>
      </c>
      <c r="D93" s="1">
        <f>'By mode'!C92+'By mode'!G92</f>
        <v>25615.986064299999</v>
      </c>
      <c r="E93" s="1">
        <f>'By mode'!D92+'By mode'!H92</f>
        <v>48005.983551735902</v>
      </c>
      <c r="F93" s="1">
        <f>'By mode'!E92+'By mode'!I92</f>
        <v>3028.8080391736016</v>
      </c>
      <c r="G93" s="1">
        <f t="shared" si="2"/>
        <v>76650.777655209502</v>
      </c>
      <c r="H93" s="1">
        <f>SUM('By mode'!K92:N92)</f>
        <v>9623.245096792436</v>
      </c>
    </row>
    <row r="94" spans="1:8" x14ac:dyDescent="0.25">
      <c r="B94" s="2">
        <v>13</v>
      </c>
      <c r="C94" s="3">
        <v>44286</v>
      </c>
      <c r="D94" s="1">
        <f>'By mode'!C93+'By mode'!G93</f>
        <v>27999.798036</v>
      </c>
      <c r="E94" s="1">
        <f>'By mode'!D93+'By mode'!H93</f>
        <v>64493.807659630045</v>
      </c>
      <c r="F94" s="1">
        <f>'By mode'!E93+'By mode'!I93</f>
        <v>2839.2605415616563</v>
      </c>
      <c r="G94" s="1">
        <f t="shared" si="2"/>
        <v>95332.866237191702</v>
      </c>
      <c r="H94" s="1">
        <f>SUM('By mode'!K93:N93)</f>
        <v>10602.99221105701</v>
      </c>
    </row>
    <row r="95" spans="1:8" x14ac:dyDescent="0.25">
      <c r="A95" s="2" t="s">
        <v>15</v>
      </c>
      <c r="B95" s="2">
        <v>1</v>
      </c>
      <c r="C95" s="3">
        <v>44317</v>
      </c>
      <c r="D95" s="1">
        <f>'By mode'!C94+'By mode'!G94</f>
        <v>45523.587028399998</v>
      </c>
      <c r="E95" s="1">
        <f>'By mode'!D94+'By mode'!H94</f>
        <v>82352.088655487256</v>
      </c>
      <c r="F95" s="1">
        <f>'By mode'!E94+'By mode'!I94</f>
        <v>5412.9808005475979</v>
      </c>
      <c r="G95" s="1">
        <f t="shared" si="2"/>
        <v>133288.65648443485</v>
      </c>
      <c r="H95" s="1">
        <f>SUM('By mode'!K94:N94)</f>
        <v>16917.228725423527</v>
      </c>
    </row>
    <row r="96" spans="1:8" x14ac:dyDescent="0.25">
      <c r="B96" s="2">
        <v>2</v>
      </c>
      <c r="C96" s="3">
        <v>44345</v>
      </c>
      <c r="D96" s="1">
        <f>'By mode'!C95+'By mode'!G95</f>
        <v>50395.893429999996</v>
      </c>
      <c r="E96" s="1">
        <f>'By mode'!D95+'By mode'!H95</f>
        <v>90500.105251615139</v>
      </c>
      <c r="F96" s="1">
        <f>'By mode'!E95+'By mode'!I95</f>
        <v>5852.7695647123519</v>
      </c>
      <c r="G96" s="1">
        <f t="shared" si="2"/>
        <v>146748.7682463275</v>
      </c>
      <c r="H96" s="1">
        <f>SUM('By mode'!K95:N95)</f>
        <v>16484.816846556532</v>
      </c>
    </row>
    <row r="97" spans="1:8" x14ac:dyDescent="0.25">
      <c r="B97" s="2">
        <v>3</v>
      </c>
      <c r="C97" s="3">
        <v>44373</v>
      </c>
      <c r="D97" s="1">
        <f>'By mode'!C96+'By mode'!G96</f>
        <v>56571.3246984</v>
      </c>
      <c r="E97" s="1">
        <f>'By mode'!D96+'By mode'!H96</f>
        <v>91996.476655472652</v>
      </c>
      <c r="F97" s="1">
        <f>'By mode'!E96+'By mode'!I96</f>
        <v>6967.74842027878</v>
      </c>
      <c r="G97" s="1">
        <f t="shared" si="2"/>
        <v>155535.54977415141</v>
      </c>
      <c r="H97" s="1">
        <f>SUM('By mode'!K96:N96)</f>
        <v>17555.248896501031</v>
      </c>
    </row>
    <row r="98" spans="1:8" x14ac:dyDescent="0.25">
      <c r="B98" s="2">
        <v>4</v>
      </c>
      <c r="C98" s="3">
        <v>44401</v>
      </c>
      <c r="D98" s="1">
        <f>'By mode'!C97+'By mode'!G97</f>
        <v>57917.118084699992</v>
      </c>
      <c r="E98" s="1">
        <f>'By mode'!D97+'By mode'!H97</f>
        <v>93358.953283443305</v>
      </c>
      <c r="F98" s="1">
        <f>'By mode'!E97+'By mode'!I97</f>
        <v>7444.7547857557693</v>
      </c>
      <c r="G98" s="1">
        <f t="shared" si="2"/>
        <v>158720.82615389908</v>
      </c>
      <c r="H98" s="1">
        <f>SUM('By mode'!K97:N97)</f>
        <v>19820.467883402915</v>
      </c>
    </row>
    <row r="99" spans="1:8" x14ac:dyDescent="0.25">
      <c r="B99" s="2">
        <v>5</v>
      </c>
      <c r="C99" s="3">
        <v>44429</v>
      </c>
      <c r="D99" s="1">
        <f>'By mode'!C98+'By mode'!G98</f>
        <v>58479.1430482</v>
      </c>
      <c r="E99" s="1">
        <f>'By mode'!D98+'By mode'!H98</f>
        <v>83043.575668014702</v>
      </c>
      <c r="F99" s="1">
        <f>'By mode'!E98+'By mode'!I98</f>
        <v>8889.3730340308794</v>
      </c>
      <c r="G99" s="1">
        <f t="shared" si="2"/>
        <v>150412.09175024557</v>
      </c>
      <c r="H99" s="1">
        <f>SUM('By mode'!K98:N98)</f>
        <v>18152.924074342471</v>
      </c>
    </row>
    <row r="100" spans="1:8" x14ac:dyDescent="0.25">
      <c r="B100" s="2">
        <v>6</v>
      </c>
      <c r="C100" s="3">
        <v>44457</v>
      </c>
      <c r="D100" s="1">
        <f>'By mode'!C99+'By mode'!G99</f>
        <v>65763.9386027</v>
      </c>
      <c r="E100" s="1">
        <f>'By mode'!D99+'By mode'!H99</f>
        <v>98048.504887887917</v>
      </c>
      <c r="F100" s="1">
        <f>'By mode'!E99+'By mode'!I99</f>
        <v>9878.9835997626651</v>
      </c>
      <c r="G100" s="1">
        <f t="shared" si="2"/>
        <v>173691.4270903506</v>
      </c>
      <c r="H100" s="1">
        <f>SUM('By mode'!K99:N99)</f>
        <v>20882.916822219275</v>
      </c>
    </row>
    <row r="101" spans="1:8" x14ac:dyDescent="0.25">
      <c r="B101" s="2">
        <v>7</v>
      </c>
      <c r="C101" s="3">
        <v>44485</v>
      </c>
      <c r="D101" s="1">
        <f>'By mode'!C100+'By mode'!G100</f>
        <v>76868.687320199999</v>
      </c>
      <c r="E101" s="1">
        <f>'By mode'!D100+'By mode'!H100</f>
        <v>111832.65670257571</v>
      </c>
      <c r="F101" s="1">
        <f>'By mode'!E100+'By mode'!I100</f>
        <v>11127.362939631126</v>
      </c>
      <c r="G101" s="1">
        <f t="shared" si="2"/>
        <v>199828.70696240684</v>
      </c>
      <c r="H101" s="1">
        <f>SUM('By mode'!K100:N100)</f>
        <v>24930.317920287012</v>
      </c>
    </row>
    <row r="102" spans="1:8" x14ac:dyDescent="0.25">
      <c r="B102" s="2">
        <v>8</v>
      </c>
      <c r="C102" s="3">
        <v>44513</v>
      </c>
      <c r="D102" s="1">
        <f>'By mode'!C101+'By mode'!G101</f>
        <v>79080.324421900004</v>
      </c>
      <c r="E102" s="1">
        <f>'By mode'!D101+'By mode'!H101</f>
        <v>107709.92686149811</v>
      </c>
      <c r="F102" s="1">
        <f>'By mode'!E101+'By mode'!I101</f>
        <v>12284.819969843347</v>
      </c>
      <c r="G102" s="1">
        <f t="shared" si="2"/>
        <v>199075.07125324148</v>
      </c>
      <c r="H102" s="1">
        <f>SUM('By mode'!K101:N101)</f>
        <v>24136.655385631675</v>
      </c>
    </row>
    <row r="103" spans="1:8" x14ac:dyDescent="0.25">
      <c r="B103" s="2">
        <v>9</v>
      </c>
      <c r="C103" s="3">
        <v>44541</v>
      </c>
      <c r="D103" s="1">
        <f>'By mode'!C102+'By mode'!G102</f>
        <v>81871.122324900003</v>
      </c>
      <c r="E103" s="1">
        <f>'By mode'!D102+'By mode'!H102</f>
        <v>112902.71486181943</v>
      </c>
      <c r="F103" s="1">
        <f>'By mode'!E102+'By mode'!I102</f>
        <v>12371.125260804043</v>
      </c>
      <c r="G103" s="1">
        <f t="shared" si="2"/>
        <v>207144.96244752349</v>
      </c>
      <c r="H103" s="1">
        <f>SUM('By mode'!K102:N102)</f>
        <v>24558.628443292037</v>
      </c>
    </row>
    <row r="104" spans="1:8" x14ac:dyDescent="0.25">
      <c r="B104" s="2">
        <v>10</v>
      </c>
      <c r="C104" s="3">
        <v>44569</v>
      </c>
      <c r="D104" s="1">
        <f>'By mode'!C103+'By mode'!G103</f>
        <v>53545.708122800002</v>
      </c>
      <c r="E104" s="1">
        <f>'By mode'!D103+'By mode'!H103</f>
        <v>77204.987322279601</v>
      </c>
      <c r="F104" s="1">
        <f>'By mode'!E103+'By mode'!I103</f>
        <v>9739.5854093841299</v>
      </c>
      <c r="G104" s="1">
        <f t="shared" si="2"/>
        <v>140490.28085446372</v>
      </c>
      <c r="H104" s="1">
        <f>SUM('By mode'!K103:N103)</f>
        <v>15058.536483312504</v>
      </c>
    </row>
    <row r="105" spans="1:8" x14ac:dyDescent="0.25">
      <c r="B105" s="2">
        <v>11</v>
      </c>
      <c r="C105" s="3">
        <v>44597</v>
      </c>
      <c r="D105" s="1">
        <f>'By mode'!C104+'By mode'!G104</f>
        <v>69075.738700200003</v>
      </c>
      <c r="E105" s="1">
        <f>'By mode'!D104+'By mode'!H104</f>
        <v>103594.57729089333</v>
      </c>
      <c r="F105" s="1">
        <f>'By mode'!E104+'By mode'!I104</f>
        <v>11075.504158916418</v>
      </c>
      <c r="G105" s="1">
        <f t="shared" si="2"/>
        <v>183745.82015000976</v>
      </c>
      <c r="H105" s="1">
        <f>SUM('By mode'!K104:N104)</f>
        <v>20833.59049870574</v>
      </c>
    </row>
    <row r="106" spans="1:8" x14ac:dyDescent="0.25">
      <c r="B106" s="2">
        <v>12</v>
      </c>
      <c r="C106" s="3">
        <v>44625</v>
      </c>
      <c r="D106" s="1">
        <f>'By mode'!C105+'By mode'!G105</f>
        <v>76572.914131900005</v>
      </c>
      <c r="E106" s="1">
        <f>'By mode'!D105+'By mode'!H105</f>
        <v>103814.72331470097</v>
      </c>
      <c r="F106" s="1">
        <f>'By mode'!E105+'By mode'!I105</f>
        <v>12828.664918065977</v>
      </c>
      <c r="G106" s="1">
        <f t="shared" si="2"/>
        <v>193216.30236466695</v>
      </c>
      <c r="H106" s="1">
        <f>SUM('By mode'!K105:N105)</f>
        <v>22125.715883378125</v>
      </c>
    </row>
    <row r="107" spans="1:8" x14ac:dyDescent="0.25">
      <c r="B107" s="2">
        <v>13</v>
      </c>
      <c r="C107" s="3">
        <v>44651</v>
      </c>
      <c r="D107" s="1">
        <f>'By mode'!C106+'By mode'!G106</f>
        <v>76870.65438149999</v>
      </c>
      <c r="E107" s="1">
        <f>'By mode'!D106+'By mode'!H106</f>
        <v>107114.17181949687</v>
      </c>
      <c r="F107" s="1">
        <f>'By mode'!E106+'By mode'!I106</f>
        <v>13124.47320269545</v>
      </c>
      <c r="G107" s="1">
        <f t="shared" si="2"/>
        <v>197109.29940369233</v>
      </c>
      <c r="H107" s="1">
        <f>SUM('By mode'!K106:N106)</f>
        <v>25455.076425339124</v>
      </c>
    </row>
    <row r="108" spans="1:8" x14ac:dyDescent="0.25">
      <c r="A108" s="2" t="s">
        <v>16</v>
      </c>
      <c r="B108" s="2">
        <v>1</v>
      </c>
      <c r="C108" s="3">
        <v>44681</v>
      </c>
      <c r="D108" s="1">
        <f>'By mode'!C107+'By mode'!G107</f>
        <v>86361.926187199992</v>
      </c>
      <c r="E108" s="1">
        <f>'By mode'!D107+'By mode'!H107</f>
        <v>113675.93673961685</v>
      </c>
      <c r="F108" s="1">
        <f>'By mode'!E107+'By mode'!I107</f>
        <v>13771.361891128039</v>
      </c>
      <c r="G108" s="1">
        <f t="shared" si="2"/>
        <v>213809.22481794489</v>
      </c>
      <c r="H108" s="1">
        <f>SUM('By mode'!K107:N107)</f>
        <v>25051.696716340393</v>
      </c>
    </row>
    <row r="109" spans="1:8" x14ac:dyDescent="0.25">
      <c r="B109" s="2">
        <v>2</v>
      </c>
      <c r="C109" s="3">
        <v>44709</v>
      </c>
      <c r="D109" s="1">
        <f>'By mode'!C108+'By mode'!G108</f>
        <v>87389.171574799999</v>
      </c>
      <c r="E109" s="1">
        <f>'By mode'!D108+'By mode'!H108</f>
        <v>119721.16965050387</v>
      </c>
      <c r="F109" s="1">
        <f>'By mode'!E108+'By mode'!I108</f>
        <v>13051.08101328084</v>
      </c>
      <c r="G109" s="1">
        <f t="shared" si="2"/>
        <v>220161.42223858472</v>
      </c>
      <c r="H109" s="1">
        <f>SUM('By mode'!K108:N108)</f>
        <v>27884.420234205849</v>
      </c>
    </row>
    <row r="110" spans="1:8" x14ac:dyDescent="0.25">
      <c r="B110" s="2">
        <v>3</v>
      </c>
      <c r="C110" s="3">
        <v>44737</v>
      </c>
      <c r="D110" s="1">
        <f>'By mode'!C109+'By mode'!G109</f>
        <v>83027.3971762</v>
      </c>
      <c r="E110" s="1">
        <f>'By mode'!D109+'By mode'!H109</f>
        <v>113760.30238976321</v>
      </c>
      <c r="F110" s="1">
        <f>'By mode'!E109+'By mode'!I109</f>
        <v>12521.071823623051</v>
      </c>
      <c r="G110" s="1">
        <f t="shared" si="2"/>
        <v>209308.77138958627</v>
      </c>
      <c r="H110" s="1">
        <f>SUM('By mode'!K109:N109)</f>
        <v>27766.352533161065</v>
      </c>
    </row>
    <row r="111" spans="1:8" x14ac:dyDescent="0.25">
      <c r="B111" s="2">
        <v>4</v>
      </c>
      <c r="C111" s="3">
        <v>44765</v>
      </c>
      <c r="D111" s="1">
        <f>'By mode'!C110+'By mode'!G110</f>
        <v>88465.614838099995</v>
      </c>
      <c r="E111" s="1">
        <f>'By mode'!D110+'By mode'!H110</f>
        <v>116001.38812809954</v>
      </c>
      <c r="F111" s="1">
        <f>'By mode'!E110+'By mode'!I110</f>
        <v>13919.032161369278</v>
      </c>
      <c r="G111" s="1">
        <f t="shared" si="2"/>
        <v>218386.03512756882</v>
      </c>
      <c r="H111" s="1">
        <f>SUM('By mode'!K110:N110)</f>
        <v>32288.122189728732</v>
      </c>
    </row>
    <row r="112" spans="1:8" x14ac:dyDescent="0.25">
      <c r="B112" s="2">
        <v>5</v>
      </c>
      <c r="C112" s="3">
        <v>44793</v>
      </c>
      <c r="D112" s="1">
        <f>'By mode'!C111+'By mode'!G111</f>
        <v>82331.343062999993</v>
      </c>
      <c r="E112" s="1">
        <f>'By mode'!D111+'By mode'!H111</f>
        <v>100766.8729860131</v>
      </c>
      <c r="F112" s="1">
        <f>'By mode'!E111+'By mode'!I111</f>
        <v>12820.193001214338</v>
      </c>
      <c r="G112" s="1">
        <f t="shared" si="2"/>
        <v>195918.4090502274</v>
      </c>
      <c r="H112" s="1">
        <f>SUM('By mode'!K111:N111)</f>
        <v>27362.744542720531</v>
      </c>
    </row>
    <row r="113" spans="2:8" x14ac:dyDescent="0.25">
      <c r="B113" s="2">
        <v>6</v>
      </c>
      <c r="C113" s="3">
        <v>44821</v>
      </c>
      <c r="D113" s="1">
        <f>'By mode'!C112+'By mode'!G112</f>
        <v>86903.696994400001</v>
      </c>
      <c r="E113" s="1">
        <f>'By mode'!D112+'By mode'!H112</f>
        <v>110945.28004823414</v>
      </c>
      <c r="F113" s="1">
        <f>'By mode'!E112+'By mode'!I112</f>
        <v>13882.417380369752</v>
      </c>
      <c r="G113" s="1">
        <f t="shared" si="2"/>
        <v>211731.39442300392</v>
      </c>
      <c r="H113" s="1">
        <f>SUM('By mode'!K112:N112)</f>
        <v>30242.368054257189</v>
      </c>
    </row>
    <row r="114" spans="2:8" x14ac:dyDescent="0.25">
      <c r="B114" s="2">
        <v>7</v>
      </c>
      <c r="C114" s="3">
        <v>44849</v>
      </c>
      <c r="D114" s="1">
        <f>'By mode'!C113+'By mode'!G113</f>
        <v>97111.7004609</v>
      </c>
      <c r="E114" s="1">
        <f>'By mode'!D113+'By mode'!H113</f>
        <v>123397.35797147984</v>
      </c>
      <c r="F114" s="1">
        <f>'By mode'!E113+'By mode'!I113</f>
        <v>13874.258696754647</v>
      </c>
      <c r="G114" s="1">
        <f t="shared" si="2"/>
        <v>234383.31712913449</v>
      </c>
      <c r="H114" s="1">
        <f>SUM('By mode'!K113:N113)</f>
        <v>32570.586967837527</v>
      </c>
    </row>
  </sheetData>
  <mergeCells count="1">
    <mergeCell ref="D2:G2"/>
  </mergeCell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2E6BD6ED290B429DC7929999399CE1" ma:contentTypeVersion="12" ma:contentTypeDescription="Create a new document." ma:contentTypeScope="" ma:versionID="f1c8ae1d74de4f50c1ecac22040e067e">
  <xsd:schema xmlns:xsd="http://www.w3.org/2001/XMLSchema" xmlns:xs="http://www.w3.org/2001/XMLSchema" xmlns:p="http://schemas.microsoft.com/office/2006/metadata/properties" xmlns:ns2="d2638d97-2fed-46a7-818c-1e7dc6f23826" xmlns:ns3="801ea4e6-356c-4d90-aef9-664fc2866395" targetNamespace="http://schemas.microsoft.com/office/2006/metadata/properties" ma:root="true" ma:fieldsID="edb12f4b414a010eba96358192746b79" ns2:_="" ns3:_="">
    <xsd:import namespace="d2638d97-2fed-46a7-818c-1e7dc6f23826"/>
    <xsd:import namespace="801ea4e6-356c-4d90-aef9-664fc28663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638d97-2fed-46a7-818c-1e7dc6f238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7bc4632c-c0dc-4527-9b44-4e2626a7d4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ea4e6-356c-4d90-aef9-664fc2866395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4b2c0487-ce8b-45ac-8f51-752be1860a28}" ma:internalName="TaxCatchAll" ma:showField="CatchAllData" ma:web="32c80f48-a9a3-48a2-8472-1e7d878aee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2638d97-2fed-46a7-818c-1e7dc6f23826">
      <Terms xmlns="http://schemas.microsoft.com/office/infopath/2007/PartnerControls"/>
    </lcf76f155ced4ddcb4097134ff3c332f>
    <TaxCatchAll xmlns="801ea4e6-356c-4d90-aef9-664fc2866395" xsi:nil="true"/>
  </documentManagement>
</p:properties>
</file>

<file path=customXml/itemProps1.xml><?xml version="1.0" encoding="utf-8"?>
<ds:datastoreItem xmlns:ds="http://schemas.openxmlformats.org/officeDocument/2006/customXml" ds:itemID="{94678819-AA34-4CAD-BBAC-DEC2F8066B92}"/>
</file>

<file path=customXml/itemProps2.xml><?xml version="1.0" encoding="utf-8"?>
<ds:datastoreItem xmlns:ds="http://schemas.openxmlformats.org/officeDocument/2006/customXml" ds:itemID="{0767EC9E-786B-4E40-BD59-209C68E834B1}"/>
</file>

<file path=customXml/itemProps3.xml><?xml version="1.0" encoding="utf-8"?>
<ds:datastoreItem xmlns:ds="http://schemas.openxmlformats.org/officeDocument/2006/customXml" ds:itemID="{ABA7D2EB-353D-423A-B5DE-71775A3F9C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By mode</vt:lpstr>
      <vt:lpstr>Total</vt:lpstr>
    </vt:vector>
  </TitlesOfParts>
  <Company>Transport for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Matkins Pauline</dc:creator>
  <cp:lastModifiedBy>Howard Jasmine</cp:lastModifiedBy>
  <dcterms:created xsi:type="dcterms:W3CDTF">2022-11-14T09:06:27Z</dcterms:created>
  <dcterms:modified xsi:type="dcterms:W3CDTF">2022-11-25T11:47:08Z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384b6f1-2a55-4aeb-ad8e-a7fb5468eb36_Enabled">
    <vt:lpwstr>true</vt:lpwstr>
  </property>
  <property fmtid="{D5CDD505-2E9C-101B-9397-08002B2CF9AE}" pid="3" name="MSIP_Label_1384b6f1-2a55-4aeb-ad8e-a7fb5468eb36_SetDate">
    <vt:lpwstr>2022-11-14T10:28:23Z</vt:lpwstr>
  </property>
  <property fmtid="{D5CDD505-2E9C-101B-9397-08002B2CF9AE}" pid="4" name="MSIP_Label_1384b6f1-2a55-4aeb-ad8e-a7fb5468eb36_Method">
    <vt:lpwstr>Privileged</vt:lpwstr>
  </property>
  <property fmtid="{D5CDD505-2E9C-101B-9397-08002B2CF9AE}" pid="5" name="MSIP_Label_1384b6f1-2a55-4aeb-ad8e-a7fb5468eb36_Name">
    <vt:lpwstr>TfL Unclassified</vt:lpwstr>
  </property>
  <property fmtid="{D5CDD505-2E9C-101B-9397-08002B2CF9AE}" pid="6" name="MSIP_Label_1384b6f1-2a55-4aeb-ad8e-a7fb5468eb36_SiteId">
    <vt:lpwstr>1fbd65bf-5def-4eea-a692-a089c255346b</vt:lpwstr>
  </property>
  <property fmtid="{D5CDD505-2E9C-101B-9397-08002B2CF9AE}" pid="7" name="MSIP_Label_1384b6f1-2a55-4aeb-ad8e-a7fb5468eb36_ActionId">
    <vt:lpwstr>34886275-e4a3-4fd2-9324-239cbc64efb1</vt:lpwstr>
  </property>
  <property fmtid="{D5CDD505-2E9C-101B-9397-08002B2CF9AE}" pid="8" name="MSIP_Label_1384b6f1-2a55-4aeb-ad8e-a7fb5468eb36_ContentBits">
    <vt:lpwstr>0</vt:lpwstr>
  </property>
  <property fmtid="{D5CDD505-2E9C-101B-9397-08002B2CF9AE}" pid="9" name="ContentTypeId">
    <vt:lpwstr>0x010100C82E6BD6ED290B429DC7929999399CE1</vt:lpwstr>
  </property>
</Properties>
</file>